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vvvvvvvvvvvvv\"/>
    </mc:Choice>
  </mc:AlternateContent>
  <xr:revisionPtr revIDLastSave="0" documentId="13_ncr:1_{A2F4E1D7-4278-4E6C-9215-737B7A0C8DC9}" xr6:coauthVersionLast="47" xr6:coauthVersionMax="47" xr10:uidLastSave="{00000000-0000-0000-0000-000000000000}"/>
  <bookViews>
    <workbookView xWindow="28680" yWindow="-120" windowWidth="24240" windowHeight="13140" activeTab="5" xr2:uid="{00000000-000D-0000-FFFF-FFFF00000000}"/>
  </bookViews>
  <sheets>
    <sheet name="FECC Lic an1 all" sheetId="5" r:id="rId1"/>
    <sheet name="FECC Lic an2" sheetId="6" r:id="rId2"/>
    <sheet name="FECC Lic an3" sheetId="7" r:id="rId3"/>
    <sheet name="FECC Lic an4" sheetId="8" r:id="rId4"/>
    <sheet name="FECC Master an1" sheetId="10" r:id="rId5"/>
    <sheet name="FECC Master an2" sheetId="9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0" i="10" l="1"/>
  <c r="AG39" i="7" l="1"/>
  <c r="V38" i="6"/>
  <c r="V37" i="5"/>
  <c r="V21" i="6"/>
  <c r="F37" i="5" l="1"/>
  <c r="F40" i="10" l="1"/>
  <c r="P40" i="10"/>
  <c r="Y40" i="10"/>
  <c r="X40" i="10"/>
  <c r="W40" i="10"/>
  <c r="V40" i="10"/>
  <c r="Q40" i="10"/>
  <c r="O40" i="10"/>
  <c r="N40" i="10"/>
  <c r="M40" i="10"/>
  <c r="G40" i="10"/>
  <c r="E40" i="10"/>
  <c r="D40" i="10"/>
  <c r="C40" i="10"/>
  <c r="Z21" i="10"/>
  <c r="Y21" i="10"/>
  <c r="X21" i="10"/>
  <c r="W21" i="10"/>
  <c r="V21" i="10"/>
  <c r="Q21" i="10"/>
  <c r="P21" i="10"/>
  <c r="O21" i="10"/>
  <c r="N21" i="10"/>
  <c r="M21" i="10"/>
  <c r="G21" i="10"/>
  <c r="F21" i="10"/>
  <c r="E21" i="10"/>
  <c r="D21" i="10"/>
  <c r="C21" i="10"/>
  <c r="Z40" i="9"/>
  <c r="Y40" i="9"/>
  <c r="X40" i="9"/>
  <c r="W40" i="9"/>
  <c r="V40" i="9"/>
  <c r="Q40" i="9"/>
  <c r="O40" i="9"/>
  <c r="N40" i="9"/>
  <c r="M40" i="9"/>
  <c r="G40" i="9"/>
  <c r="E40" i="9"/>
  <c r="D40" i="9"/>
  <c r="C40" i="9"/>
  <c r="Z21" i="9"/>
  <c r="Y21" i="9"/>
  <c r="X21" i="9"/>
  <c r="W21" i="9"/>
  <c r="V21" i="9"/>
  <c r="Q21" i="9"/>
  <c r="P21" i="9"/>
  <c r="O21" i="9"/>
  <c r="N21" i="9"/>
  <c r="M21" i="9"/>
  <c r="G21" i="9"/>
  <c r="F21" i="9"/>
  <c r="E21" i="9"/>
  <c r="D21" i="9"/>
  <c r="C21" i="9"/>
  <c r="M41" i="9" l="1"/>
  <c r="M22" i="9"/>
  <c r="M22" i="10"/>
  <c r="V22" i="9"/>
  <c r="C22" i="10"/>
  <c r="V22" i="10"/>
  <c r="C22" i="9"/>
  <c r="V41" i="9"/>
  <c r="C41" i="9"/>
  <c r="P39" i="7"/>
  <c r="O38" i="6"/>
  <c r="F39" i="7" l="1"/>
  <c r="AH40" i="8" l="1"/>
  <c r="AJ39" i="7"/>
  <c r="Y38" i="6"/>
  <c r="Z40" i="8" l="1"/>
  <c r="Z39" i="7"/>
  <c r="AI40" i="8" l="1"/>
  <c r="AG40" i="8"/>
  <c r="AF40" i="8"/>
  <c r="AE40" i="8"/>
  <c r="AA40" i="8"/>
  <c r="Y40" i="8"/>
  <c r="X40" i="8"/>
  <c r="W40" i="8"/>
  <c r="Q40" i="8"/>
  <c r="O40" i="8"/>
  <c r="N40" i="8"/>
  <c r="M40" i="8"/>
  <c r="G40" i="8"/>
  <c r="E40" i="8"/>
  <c r="D40" i="8"/>
  <c r="C40" i="8"/>
  <c r="AI21" i="8"/>
  <c r="AH21" i="8"/>
  <c r="AG21" i="8"/>
  <c r="AF21" i="8"/>
  <c r="AE21" i="8"/>
  <c r="AA21" i="8"/>
  <c r="Z21" i="8"/>
  <c r="Y21" i="8"/>
  <c r="X21" i="8"/>
  <c r="W21" i="8"/>
  <c r="Q21" i="8"/>
  <c r="P21" i="8"/>
  <c r="O21" i="8"/>
  <c r="N21" i="8"/>
  <c r="M21" i="8"/>
  <c r="G21" i="8"/>
  <c r="F21" i="8"/>
  <c r="E21" i="8"/>
  <c r="D21" i="8"/>
  <c r="C21" i="8"/>
  <c r="AK39" i="7"/>
  <c r="AI39" i="7"/>
  <c r="AH39" i="7"/>
  <c r="AA39" i="7"/>
  <c r="Y39" i="7"/>
  <c r="X39" i="7"/>
  <c r="W39" i="7"/>
  <c r="Q39" i="7"/>
  <c r="O39" i="7"/>
  <c r="N39" i="7"/>
  <c r="M39" i="7"/>
  <c r="G39" i="7"/>
  <c r="E39" i="7"/>
  <c r="D39" i="7"/>
  <c r="C39" i="7"/>
  <c r="AK21" i="7"/>
  <c r="AJ21" i="7"/>
  <c r="AI21" i="7"/>
  <c r="AH21" i="7"/>
  <c r="AG21" i="7"/>
  <c r="AA21" i="7"/>
  <c r="Z21" i="7"/>
  <c r="Y21" i="7"/>
  <c r="X21" i="7"/>
  <c r="W21" i="7"/>
  <c r="Q21" i="7"/>
  <c r="P21" i="7"/>
  <c r="O21" i="7"/>
  <c r="N21" i="7"/>
  <c r="M21" i="7"/>
  <c r="G21" i="7"/>
  <c r="F21" i="7"/>
  <c r="E21" i="7"/>
  <c r="D21" i="7"/>
  <c r="C21" i="7"/>
  <c r="Z38" i="6"/>
  <c r="X38" i="6"/>
  <c r="W38" i="6"/>
  <c r="P38" i="6"/>
  <c r="N38" i="6"/>
  <c r="M38" i="6"/>
  <c r="L38" i="6"/>
  <c r="G38" i="6"/>
  <c r="E38" i="6"/>
  <c r="D38" i="6"/>
  <c r="C38" i="6"/>
  <c r="Z21" i="6"/>
  <c r="Y21" i="6"/>
  <c r="X21" i="6"/>
  <c r="W21" i="6"/>
  <c r="P21" i="6"/>
  <c r="O21" i="6"/>
  <c r="N21" i="6"/>
  <c r="M21" i="6"/>
  <c r="L21" i="6"/>
  <c r="G21" i="6"/>
  <c r="F21" i="6"/>
  <c r="E21" i="6"/>
  <c r="D21" i="6"/>
  <c r="C21" i="6"/>
  <c r="V39" i="6" l="1"/>
  <c r="W40" i="7"/>
  <c r="L22" i="6"/>
  <c r="M40" i="7"/>
  <c r="C22" i="7"/>
  <c r="C22" i="8"/>
  <c r="AE22" i="8"/>
  <c r="M22" i="8"/>
  <c r="AG22" i="7"/>
  <c r="AG40" i="7"/>
  <c r="V22" i="6"/>
  <c r="L39" i="6"/>
  <c r="C22" i="6"/>
  <c r="C39" i="6"/>
  <c r="W22" i="8"/>
  <c r="M22" i="7"/>
  <c r="C40" i="7"/>
  <c r="W22" i="7"/>
  <c r="V41" i="7" l="1"/>
  <c r="B41" i="7"/>
  <c r="L41" i="7"/>
  <c r="U40" i="6"/>
  <c r="K40" i="6"/>
  <c r="AF41" i="7"/>
  <c r="B40" i="6"/>
  <c r="C78" i="5" l="1"/>
  <c r="Z37" i="5"/>
  <c r="X37" i="5"/>
  <c r="W37" i="5"/>
  <c r="Z21" i="5"/>
  <c r="Y21" i="5"/>
  <c r="X21" i="5"/>
  <c r="W21" i="5"/>
  <c r="V21" i="5"/>
  <c r="P37" i="5"/>
  <c r="N37" i="5"/>
  <c r="M37" i="5"/>
  <c r="L37" i="5"/>
  <c r="P21" i="5"/>
  <c r="O21" i="5"/>
  <c r="N21" i="5"/>
  <c r="M21" i="5"/>
  <c r="L21" i="5"/>
  <c r="G37" i="5"/>
  <c r="E37" i="5"/>
  <c r="D37" i="5"/>
  <c r="C37" i="5"/>
  <c r="G21" i="5"/>
  <c r="F21" i="5"/>
  <c r="E21" i="5"/>
  <c r="D21" i="5"/>
  <c r="C21" i="5"/>
  <c r="C38" i="5" l="1"/>
  <c r="V38" i="5"/>
  <c r="V22" i="5"/>
  <c r="L22" i="5"/>
  <c r="L38" i="5"/>
  <c r="C22" i="5"/>
  <c r="B39" i="5" l="1"/>
  <c r="K39" i="5"/>
  <c r="U39" i="5"/>
  <c r="C77" i="5" l="1"/>
  <c r="C79" i="5" l="1"/>
</calcChain>
</file>

<file path=xl/sharedStrings.xml><?xml version="1.0" encoding="utf-8"?>
<sst xmlns="http://schemas.openxmlformats.org/spreadsheetml/2006/main" count="964" uniqueCount="326">
  <si>
    <t>Ore/săptămână</t>
  </si>
  <si>
    <t>PC</t>
  </si>
  <si>
    <t>Forma de evaluare</t>
  </si>
  <si>
    <t xml:space="preserve">Disciplina </t>
  </si>
  <si>
    <t>C</t>
  </si>
  <si>
    <t>S</t>
  </si>
  <si>
    <t>L</t>
  </si>
  <si>
    <t>P</t>
  </si>
  <si>
    <t>Discipline obligatorii</t>
  </si>
  <si>
    <t>I</t>
  </si>
  <si>
    <t>E</t>
  </si>
  <si>
    <t>V</t>
  </si>
  <si>
    <t>Total ore C/S/L/P</t>
  </si>
  <si>
    <t>Total ore/săpt.</t>
  </si>
  <si>
    <t>II</t>
  </si>
  <si>
    <t>Total ore/an I</t>
  </si>
  <si>
    <t>Total ore/sem</t>
  </si>
  <si>
    <t>Total ore/an</t>
  </si>
  <si>
    <t>Anul I</t>
  </si>
  <si>
    <t>III</t>
  </si>
  <si>
    <t>IV</t>
  </si>
  <si>
    <t>Număr de discipline cuplate</t>
  </si>
  <si>
    <t xml:space="preserve"> Ore de curs</t>
  </si>
  <si>
    <t xml:space="preserve">discipline cuplate </t>
  </si>
  <si>
    <t>A/R</t>
  </si>
  <si>
    <t>DECIE</t>
  </si>
  <si>
    <t>TOTAL ore anul I planuri de înv. - FECC 2023</t>
  </si>
  <si>
    <t>TOTAL studenți licență 2023 - FECC - anul I</t>
  </si>
  <si>
    <t>Diferența totală de ore FECC 2023 comparativ cu 2022</t>
  </si>
  <si>
    <t xml:space="preserve">Discipline opţionale </t>
  </si>
  <si>
    <t>SECPI_M</t>
  </si>
  <si>
    <t>IESI_M</t>
  </si>
  <si>
    <t>SCE_M</t>
  </si>
  <si>
    <t>Management</t>
  </si>
  <si>
    <t>Mathematical Analysis</t>
  </si>
  <si>
    <t>Linear algebra, analytical and differential geometry</t>
  </si>
  <si>
    <t>Applied informatics</t>
  </si>
  <si>
    <t>Computer Programming and Programming languages</t>
  </si>
  <si>
    <t>Logic design</t>
  </si>
  <si>
    <t>English language I</t>
  </si>
  <si>
    <t>Physical education and sport I</t>
  </si>
  <si>
    <t>Special mathematics</t>
  </si>
  <si>
    <t>Numerical methods</t>
  </si>
  <si>
    <t>Probabilities theory and mathematical statistics</t>
  </si>
  <si>
    <t>Computer assisted graphics</t>
  </si>
  <si>
    <t>Digital Electronics</t>
  </si>
  <si>
    <t>Data structures and algorithms</t>
  </si>
  <si>
    <t>English language II</t>
  </si>
  <si>
    <t>Physical education and sport II</t>
  </si>
  <si>
    <t>Electrotechnics</t>
  </si>
  <si>
    <t>Digital electronics</t>
  </si>
  <si>
    <t>Electronics devices and analog electronics</t>
  </si>
  <si>
    <t>Object Oriented Programming</t>
  </si>
  <si>
    <t>Elements of computer graphics</t>
  </si>
  <si>
    <t>Hardware description languages</t>
  </si>
  <si>
    <t>English language III</t>
  </si>
  <si>
    <t>Physical education and sport III</t>
  </si>
  <si>
    <t>General Economy</t>
  </si>
  <si>
    <t>Ethic and Academic Integrity</t>
  </si>
  <si>
    <t>Digital computers</t>
  </si>
  <si>
    <t>Databases</t>
  </si>
  <si>
    <t>Algorithms Design</t>
  </si>
  <si>
    <t>Artificial intelligence</t>
  </si>
  <si>
    <t>Reconfigurable Hardware</t>
  </si>
  <si>
    <t>English language IV</t>
  </si>
  <si>
    <t>Physical education and sport IV</t>
  </si>
  <si>
    <t>Programming paradigms</t>
  </si>
  <si>
    <t>Logical Programming and Functional Programming</t>
  </si>
  <si>
    <t>Electronic Measurements, Sensors and Transducers</t>
  </si>
  <si>
    <t>Data acquisition and processing</t>
  </si>
  <si>
    <t>Computers structure and organisation</t>
  </si>
  <si>
    <t>Database Design</t>
  </si>
  <si>
    <t>Software engineering</t>
  </si>
  <si>
    <t>Object Oriented Programming (project)</t>
  </si>
  <si>
    <t>Graphical Processing Systems</t>
  </si>
  <si>
    <t>Microprocessors and assembly languages</t>
  </si>
  <si>
    <t>Formal languages and automata</t>
  </si>
  <si>
    <t>Formal languages ​​and translators</t>
  </si>
  <si>
    <t>Parallel and Distributed Algorithms</t>
  </si>
  <si>
    <t>Design with microprocessors</t>
  </si>
  <si>
    <t>Operating Systems</t>
  </si>
  <si>
    <t>Systems Theory</t>
  </si>
  <si>
    <t>Practice</t>
  </si>
  <si>
    <t>Local Computer Networks</t>
  </si>
  <si>
    <t>Communication protocols</t>
  </si>
  <si>
    <t>Design of object-oriented applications</t>
  </si>
  <si>
    <t>WEB Programming</t>
  </si>
  <si>
    <t>Image Processing</t>
  </si>
  <si>
    <t>Signal Processing</t>
  </si>
  <si>
    <t>Real-Time Computing Systems</t>
  </si>
  <si>
    <t>Real-Time Computing Systems (project)</t>
  </si>
  <si>
    <t>Cryptography and Information Security</t>
  </si>
  <si>
    <t>Design and research activity</t>
  </si>
  <si>
    <t>Human-computer interaction</t>
  </si>
  <si>
    <t>Intelligent Systems</t>
  </si>
  <si>
    <t>Machine Learning</t>
  </si>
  <si>
    <t>Knowledge-based systems</t>
  </si>
  <si>
    <t>Distributed Systems</t>
  </si>
  <si>
    <t>Local Area Networks</t>
  </si>
  <si>
    <t>Parallel Programming</t>
  </si>
  <si>
    <t>Computer Aided Design of Electronic Modules</t>
  </si>
  <si>
    <t>Advanced Databases Systems</t>
  </si>
  <si>
    <t>Practice for the elaboration of the diploma project</t>
  </si>
  <si>
    <t>Diploma Project Elaboration</t>
  </si>
  <si>
    <t>Input - Output systems and peripheral equipment</t>
  </si>
  <si>
    <t>Pattern Recognition Systems</t>
  </si>
  <si>
    <t>Computers_L</t>
  </si>
  <si>
    <t>APPLIED ELECTRONICS_L + TELECOMMUNICATIONS NETWORKS AND SOFTWARE_L</t>
  </si>
  <si>
    <t>Linear Algebra, Analitical and Differential Geometry</t>
  </si>
  <si>
    <t>Computer Assisted Graphics I</t>
  </si>
  <si>
    <t>Physics</t>
  </si>
  <si>
    <t>Applied Informatics</t>
  </si>
  <si>
    <t>Materials for Electronics</t>
  </si>
  <si>
    <t>Physical Education and sports I</t>
  </si>
  <si>
    <t>Advanced Matematics for Engineers</t>
  </si>
  <si>
    <t>Computer Programming and programming languages</t>
  </si>
  <si>
    <t>Basics of Electrotechnics I</t>
  </si>
  <si>
    <t>Pasive Components and Circuits</t>
  </si>
  <si>
    <t>Chemistry</t>
  </si>
  <si>
    <t>Physical Education and sports II</t>
  </si>
  <si>
    <t>Basics of Electrotechnics II</t>
  </si>
  <si>
    <t>Electronic Devices</t>
  </si>
  <si>
    <t>Signals and Systems</t>
  </si>
  <si>
    <t>Information transmission theory</t>
  </si>
  <si>
    <t>CAD tehniques making electronic modules</t>
  </si>
  <si>
    <t>Computer Assisted Graphics II</t>
  </si>
  <si>
    <t>Physical Education and sports III</t>
  </si>
  <si>
    <t>Labview programming</t>
  </si>
  <si>
    <t>Virtual instrumentation</t>
  </si>
  <si>
    <t>Measurements in Electronics and Telecommunications</t>
  </si>
  <si>
    <t>Fundamental Electronic Circuits</t>
  </si>
  <si>
    <t>Digital Integrated Circuits</t>
  </si>
  <si>
    <t>Desion and Estimation on Information Processing</t>
  </si>
  <si>
    <t>SPICE models</t>
  </si>
  <si>
    <t>Analysis and Synthesis of Circuits</t>
  </si>
  <si>
    <t>Physical Education and sports IV</t>
  </si>
  <si>
    <t>Operating systems</t>
  </si>
  <si>
    <t>APPLIED ELECTRONICS_L</t>
  </si>
  <si>
    <t>Analog Integrated Circuits</t>
  </si>
  <si>
    <t>Architecture of Microprocessors</t>
  </si>
  <si>
    <t>Electronic measuring instrumentation</t>
  </si>
  <si>
    <t>Microwaves</t>
  </si>
  <si>
    <t xml:space="preserve">Analogue and Digital Communications </t>
  </si>
  <si>
    <t>JAVA Programming</t>
  </si>
  <si>
    <t xml:space="preserve">Power Electronics  </t>
  </si>
  <si>
    <t>Systems theory</t>
  </si>
  <si>
    <t>Digital  Signal Processing</t>
  </si>
  <si>
    <t>Microcontrollers I</t>
  </si>
  <si>
    <t>Microcontrollers II (project)</t>
  </si>
  <si>
    <t>Basics of Data Acquisition</t>
  </si>
  <si>
    <t>Television</t>
  </si>
  <si>
    <t>Communication Systems</t>
  </si>
  <si>
    <t>Automotive electronics</t>
  </si>
  <si>
    <t>Communication</t>
  </si>
  <si>
    <t>General economy</t>
  </si>
  <si>
    <t>Ethics and academic integrity</t>
  </si>
  <si>
    <t>Optoelectronics</t>
  </si>
  <si>
    <t>Software for applied electronics</t>
  </si>
  <si>
    <t>Medical Electronics</t>
  </si>
  <si>
    <t>Electronic power converters I</t>
  </si>
  <si>
    <t>Electronic power converters II (projects)</t>
  </si>
  <si>
    <t>Reconfigurable hardware architectures</t>
  </si>
  <si>
    <t>Design research activity</t>
  </si>
  <si>
    <t>Systems for intelligent control</t>
  </si>
  <si>
    <t>Mobile robots</t>
  </si>
  <si>
    <t>Quality and reliability</t>
  </si>
  <si>
    <t>Reliability of electronic systems</t>
  </si>
  <si>
    <t xml:space="preserve">Programmable logic controllers </t>
  </si>
  <si>
    <t>Industrial Electronics</t>
  </si>
  <si>
    <t>Industrial robotics</t>
  </si>
  <si>
    <t>Elaboration of the Diploma Project</t>
  </si>
  <si>
    <t>Practice for Diploma Project elaboration</t>
  </si>
  <si>
    <t>Electromagnetic compatibility</t>
  </si>
  <si>
    <t>Constructions and Technology of Electronic equipment</t>
  </si>
  <si>
    <t>Advanced database systems</t>
  </si>
  <si>
    <t>Operating systems for mobile platforms</t>
  </si>
  <si>
    <t>Electrical machines</t>
  </si>
  <si>
    <t>Sensors and actuators</t>
  </si>
  <si>
    <t>TELECOMMUNICATIONS NETWORKS AND SOFTWARE_L</t>
  </si>
  <si>
    <t>Analog integrated circuits</t>
  </si>
  <si>
    <t>Architecture of microprocessors</t>
  </si>
  <si>
    <t xml:space="preserve">Power electronics </t>
  </si>
  <si>
    <t>Analog and digital communications</t>
  </si>
  <si>
    <t>Communication architectures and protocols</t>
  </si>
  <si>
    <t>Networks and services</t>
  </si>
  <si>
    <t>Digital signal processing</t>
  </si>
  <si>
    <t>Basics of data acquisition</t>
  </si>
  <si>
    <t>Communication systems</t>
  </si>
  <si>
    <t>Automation in electronics and telecommnunication</t>
  </si>
  <si>
    <t>Automatic systems and execution elements</t>
  </si>
  <si>
    <t>Date communications I</t>
  </si>
  <si>
    <t>Date communications II (project)</t>
  </si>
  <si>
    <t>Traffic engineering</t>
  </si>
  <si>
    <t>Software engineering for communications</t>
  </si>
  <si>
    <t>Microwave circuits</t>
  </si>
  <si>
    <t xml:space="preserve">Radiocommunications equipment </t>
  </si>
  <si>
    <t>Reliability</t>
  </si>
  <si>
    <t>Mobile communications networks</t>
  </si>
  <si>
    <t>Radiocommunications</t>
  </si>
  <si>
    <t>Optical  communications</t>
  </si>
  <si>
    <t>Switching techniques and systems</t>
  </si>
  <si>
    <t>Power supplies for communications equipment</t>
  </si>
  <si>
    <t>Construction of telecommunications equipment</t>
  </si>
  <si>
    <t>Electronic technology</t>
  </si>
  <si>
    <t>Remote control and radio navigation systems</t>
  </si>
  <si>
    <t>Human-machine communication systems</t>
  </si>
  <si>
    <t>Electromechanics_L</t>
  </si>
  <si>
    <t xml:space="preserve">Linear algebra, analytical and differential geometry </t>
  </si>
  <si>
    <t>Computer-Aided Graphics</t>
  </si>
  <si>
    <t>Introduction to Electrical Engineering</t>
  </si>
  <si>
    <t xml:space="preserve">English language I   </t>
  </si>
  <si>
    <t>French language I</t>
  </si>
  <si>
    <t xml:space="preserve">Advanced Mathematics  for Engineering </t>
  </si>
  <si>
    <t>Probability Theory and Mathematical Statistics</t>
  </si>
  <si>
    <t>Computers Programming and Programming languagee</t>
  </si>
  <si>
    <t>Mechanical Engineering Elements</t>
  </si>
  <si>
    <t>Electrotechnical materials</t>
  </si>
  <si>
    <t>Electrical Circuit Theory</t>
  </si>
  <si>
    <t xml:space="preserve">Physical education and sport II  </t>
  </si>
  <si>
    <t>French language II</t>
  </si>
  <si>
    <t>Electromagnetic Field Theory</t>
  </si>
  <si>
    <t>Electronics</t>
  </si>
  <si>
    <t>Methods and technological processes</t>
  </si>
  <si>
    <t>Resistance of materials</t>
  </si>
  <si>
    <t>Mechanism and Machine Components</t>
  </si>
  <si>
    <t>French language III</t>
  </si>
  <si>
    <t>Digital Systems</t>
  </si>
  <si>
    <t xml:space="preserve">Electrical and Electronic Measurements </t>
  </si>
  <si>
    <t xml:space="preserve">Electrical Equipment </t>
  </si>
  <si>
    <t xml:space="preserve">Electromechanical Converters </t>
  </si>
  <si>
    <t>Modelling of Electrical Circuits</t>
  </si>
  <si>
    <t>Computer-aided design</t>
  </si>
  <si>
    <t>WEB technologies</t>
  </si>
  <si>
    <t>Databases in electrical engineering</t>
  </si>
  <si>
    <t>French language IV</t>
  </si>
  <si>
    <t>System Theory and Control</t>
  </si>
  <si>
    <t>Transducers, interfaces and data acquisition</t>
  </si>
  <si>
    <t xml:space="preserve">Electric drive systems </t>
  </si>
  <si>
    <t>Systems with microprocessors</t>
  </si>
  <si>
    <t xml:space="preserve">Electrical machines </t>
  </si>
  <si>
    <t>Static power converters</t>
  </si>
  <si>
    <t>Hydro-pneumatic drive systems</t>
  </si>
  <si>
    <t>Thermotechnics and thermal machines</t>
  </si>
  <si>
    <t>Electrical installations</t>
  </si>
  <si>
    <t>Electric Drive Systems</t>
  </si>
  <si>
    <t>Electric Drive Systems (project)</t>
  </si>
  <si>
    <t>Automotive Electric Systems</t>
  </si>
  <si>
    <t>Domain and Professional Practice</t>
  </si>
  <si>
    <t>Expert systems and technical diagnosis</t>
  </si>
  <si>
    <t>Programmable Automatic Microcontrollers</t>
  </si>
  <si>
    <t>Programmable logic controllers</t>
  </si>
  <si>
    <t>Electric energy production, transmission and distribution</t>
  </si>
  <si>
    <t>Electric energy production, transmission and distribution (project)</t>
  </si>
  <si>
    <t>Quality and Reliability</t>
  </si>
  <si>
    <t>Electromechanical Systems</t>
  </si>
  <si>
    <t>Electromagnetic Compatibility</t>
  </si>
  <si>
    <t>Design - Research Activity</t>
  </si>
  <si>
    <t>Digital equipments</t>
  </si>
  <si>
    <t>Industrial electronic systems</t>
  </si>
  <si>
    <t>Electric traction</t>
  </si>
  <si>
    <t>Electric transport systems</t>
  </si>
  <si>
    <t xml:space="preserve">Energy sources </t>
  </si>
  <si>
    <t xml:space="preserve">Industrial robotics </t>
  </si>
  <si>
    <t xml:space="preserve">Electrical Energy Utilisation </t>
  </si>
  <si>
    <t>Drafting Diploma</t>
  </si>
  <si>
    <t>Practice for drafting degree</t>
  </si>
  <si>
    <t>Computer aided design of electromechanical systems</t>
  </si>
  <si>
    <t>The design of industrial electrical systems</t>
  </si>
  <si>
    <t>Software engineering for industrial process management</t>
  </si>
  <si>
    <t xml:space="preserve">Intelligent control of electromechanical systems </t>
  </si>
  <si>
    <t>Paradigms of Artificial Intelligence</t>
  </si>
  <si>
    <t>Advanced mechanisms processors</t>
  </si>
  <si>
    <t>Research and development Project Management</t>
  </si>
  <si>
    <t>Practice of Scientific Research I</t>
  </si>
  <si>
    <t>Software Technologies in Artificial Intelligence</t>
  </si>
  <si>
    <t>Electronics Circuits for Intelligent Systems</t>
  </si>
  <si>
    <t>Design of DSP applications for biosignals</t>
  </si>
  <si>
    <t>Intelligent Sensors</t>
  </si>
  <si>
    <t>Practice of Scientific Research II</t>
  </si>
  <si>
    <t>Real Time Application Design</t>
  </si>
  <si>
    <t>Information security</t>
  </si>
  <si>
    <t>Intelligent Robotics</t>
  </si>
  <si>
    <t>Practice of Scientific Research III</t>
  </si>
  <si>
    <t>Reconfigurable systems and evolutionary hardware</t>
  </si>
  <si>
    <t>Designing applications with PLCs</t>
  </si>
  <si>
    <t>Sensors and intelligent sensor network</t>
  </si>
  <si>
    <t>Control and action structures for command of processes</t>
  </si>
  <si>
    <t>Practice of Scientific Research IV</t>
  </si>
  <si>
    <t>Practice for the elaboration of the dissertation</t>
  </si>
  <si>
    <t>Elaboration of the dissertation</t>
  </si>
  <si>
    <t>Modeling and simulation of processes and systems</t>
  </si>
  <si>
    <t>Microsystems with MPU and MCU for processes control</t>
  </si>
  <si>
    <t>Industrial informatics</t>
  </si>
  <si>
    <t>Management of research and development projects</t>
  </si>
  <si>
    <t>Scientific Research And Practice S1</t>
  </si>
  <si>
    <t>Sensors and actuators in industrial processesle</t>
  </si>
  <si>
    <t>Acquisition, digital processing and transmission of images</t>
  </si>
  <si>
    <t>Digital signal processing for process management</t>
  </si>
  <si>
    <t>Industrial communication systems</t>
  </si>
  <si>
    <t>Scientific Research And Practice S2</t>
  </si>
  <si>
    <t>Real-time control systems</t>
  </si>
  <si>
    <t>Artificial intelligence systems for control of  processes</t>
  </si>
  <si>
    <t>Information security in process management</t>
  </si>
  <si>
    <t>Scientific Research And Practice S3</t>
  </si>
  <si>
    <t>Design of applications with Programmable Logic Controllers</t>
  </si>
  <si>
    <t>Industrial automation systems with PLC</t>
  </si>
  <si>
    <t>Optimization and control strategies for hybrid power systems</t>
  </si>
  <si>
    <t>Scientific Research And Practice S4</t>
  </si>
  <si>
    <t>Special Aspects of Electrotechnics</t>
  </si>
  <si>
    <t>CAD techniques in electrical engineering</t>
  </si>
  <si>
    <t>Systems for control renewable</t>
  </si>
  <si>
    <t>Professional practice 1</t>
  </si>
  <si>
    <t>Modeling and simulating energy conversion systems</t>
  </si>
  <si>
    <t>Photovoltaic systems</t>
  </si>
  <si>
    <t>Wind energy systems</t>
  </si>
  <si>
    <t>Energy quality</t>
  </si>
  <si>
    <t>Hybrid Electric Power Systems</t>
  </si>
  <si>
    <t>Professional practice 2</t>
  </si>
  <si>
    <t>Professional practice 3</t>
  </si>
  <si>
    <t>Energy audit for the energy conversion systems</t>
  </si>
  <si>
    <t>Energy management of energy conversion systems</t>
  </si>
  <si>
    <t>Sensors and smart sensor networks</t>
  </si>
  <si>
    <t>Disturbances and electromagnetic emissions in power systems</t>
  </si>
  <si>
    <t>Magnetic energy storage systems</t>
  </si>
  <si>
    <t>Scientific research and practice S4</t>
  </si>
  <si>
    <t>Computer-aided Design of Electrical Installations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</si>
</sst>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b/>
      <strike/>
      <sz val="11"/>
      <color rgb="FFFA7D0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rgb="FF3F3F76"/>
      <name val="Calibri"/>
      <family val="2"/>
      <scheme val="minor"/>
    </font>
    <font>
      <b/>
      <strike/>
      <sz val="11"/>
      <color rgb="FF0061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9C6500"/>
      <name val="Calibri"/>
      <family val="2"/>
      <scheme val="minor"/>
    </font>
    <font>
      <strike/>
      <sz val="11"/>
      <color rgb="FF9C0006"/>
      <name val="Calibri"/>
      <family val="2"/>
      <scheme val="minor"/>
    </font>
    <font>
      <strike/>
      <sz val="11"/>
      <color rgb="FF3F3F76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rgb="FF7F7F7F"/>
      </right>
      <top/>
      <bottom style="thin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indexed="64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5" fillId="6" borderId="1" applyNumberFormat="0" applyAlignment="0" applyProtection="0"/>
  </cellStyleXfs>
  <cellXfs count="270">
    <xf numFmtId="0" fontId="0" fillId="0" borderId="0" xfId="0"/>
    <xf numFmtId="0" fontId="5" fillId="6" borderId="1" xfId="5"/>
    <xf numFmtId="0" fontId="6" fillId="0" borderId="0" xfId="0" applyFont="1"/>
    <xf numFmtId="0" fontId="6" fillId="0" borderId="0" xfId="0" applyFont="1" applyAlignment="1">
      <alignment horizontal="center"/>
    </xf>
    <xf numFmtId="0" fontId="4" fillId="5" borderId="1" xfId="4"/>
    <xf numFmtId="0" fontId="1" fillId="2" borderId="3" xfId="1" applyBorder="1" applyAlignment="1">
      <alignment vertical="center" wrapText="1"/>
    </xf>
    <xf numFmtId="0" fontId="1" fillId="2" borderId="3" xfId="1" applyBorder="1" applyAlignment="1">
      <alignment horizontal="center" vertical="center" wrapText="1"/>
    </xf>
    <xf numFmtId="0" fontId="1" fillId="2" borderId="3" xfId="1" applyBorder="1"/>
    <xf numFmtId="0" fontId="1" fillId="2" borderId="0" xfId="1" applyBorder="1" applyAlignment="1">
      <alignment horizontal="center" vertical="center" wrapText="1"/>
    </xf>
    <xf numFmtId="0" fontId="1" fillId="2" borderId="0" xfId="1" applyBorder="1"/>
    <xf numFmtId="0" fontId="2" fillId="3" borderId="3" xfId="2" applyBorder="1"/>
    <xf numFmtId="0" fontId="2" fillId="3" borderId="4" xfId="2" applyBorder="1"/>
    <xf numFmtId="0" fontId="5" fillId="6" borderId="5" xfId="5" applyBorder="1" applyAlignment="1">
      <alignment vertical="center" wrapText="1"/>
    </xf>
    <xf numFmtId="0" fontId="4" fillId="5" borderId="1" xfId="4" applyAlignment="1">
      <alignment vertical="center" wrapText="1"/>
    </xf>
    <xf numFmtId="0" fontId="1" fillId="2" borderId="6" xfId="1" applyBorder="1"/>
    <xf numFmtId="0" fontId="1" fillId="2" borderId="7" xfId="1" applyBorder="1"/>
    <xf numFmtId="0" fontId="2" fillId="3" borderId="6" xfId="2" applyBorder="1"/>
    <xf numFmtId="0" fontId="5" fillId="6" borderId="5" xfId="5" applyBorder="1"/>
    <xf numFmtId="0" fontId="1" fillId="2" borderId="0" xfId="1" applyAlignment="1">
      <alignment horizontal="center"/>
    </xf>
    <xf numFmtId="0" fontId="7" fillId="2" borderId="3" xfId="1" applyFont="1" applyBorder="1"/>
    <xf numFmtId="0" fontId="7" fillId="2" borderId="3" xfId="1" applyFont="1" applyBorder="1" applyAlignment="1">
      <alignment horizontal="center"/>
    </xf>
    <xf numFmtId="0" fontId="7" fillId="2" borderId="7" xfId="1" applyFont="1" applyBorder="1" applyAlignment="1">
      <alignment horizontal="center"/>
    </xf>
    <xf numFmtId="0" fontId="1" fillId="2" borderId="0" xfId="1"/>
    <xf numFmtId="0" fontId="4" fillId="5" borderId="2" xfId="4" applyBorder="1" applyAlignment="1">
      <alignment horizontal="center"/>
    </xf>
    <xf numFmtId="0" fontId="3" fillId="4" borderId="3" xfId="3" applyBorder="1" applyAlignment="1">
      <alignment horizontal="center"/>
    </xf>
    <xf numFmtId="0" fontId="3" fillId="4" borderId="3" xfId="3" applyBorder="1" applyAlignment="1"/>
    <xf numFmtId="0" fontId="4" fillId="5" borderId="2" xfId="4" applyBorder="1" applyAlignment="1">
      <alignment vertical="center"/>
    </xf>
    <xf numFmtId="0" fontId="4" fillId="5" borderId="2" xfId="4" applyBorder="1"/>
    <xf numFmtId="0" fontId="1" fillId="2" borderId="7" xfId="1" applyBorder="1" applyAlignment="1">
      <alignment vertical="center" wrapText="1"/>
    </xf>
    <xf numFmtId="0" fontId="1" fillId="2" borderId="7" xfId="1" applyBorder="1" applyAlignment="1">
      <alignment horizontal="center" vertical="center" wrapText="1"/>
    </xf>
    <xf numFmtId="0" fontId="7" fillId="2" borderId="4" xfId="1" applyFont="1" applyBorder="1" applyAlignment="1">
      <alignment vertical="center"/>
    </xf>
    <xf numFmtId="0" fontId="1" fillId="2" borderId="4" xfId="1" applyBorder="1"/>
    <xf numFmtId="0" fontId="4" fillId="5" borderId="3" xfId="4" applyBorder="1"/>
    <xf numFmtId="0" fontId="4" fillId="5" borderId="3" xfId="4" applyBorder="1" applyAlignment="1">
      <alignment vertical="center" wrapText="1"/>
    </xf>
    <xf numFmtId="0" fontId="5" fillId="6" borderId="3" xfId="5" applyBorder="1" applyAlignment="1"/>
    <xf numFmtId="0" fontId="0" fillId="0" borderId="3" xfId="0" applyBorder="1"/>
    <xf numFmtId="0" fontId="0" fillId="7" borderId="3" xfId="0" applyFill="1" applyBorder="1"/>
    <xf numFmtId="0" fontId="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8" borderId="0" xfId="0" applyFill="1"/>
    <xf numFmtId="0" fontId="4" fillId="5" borderId="5" xfId="4" applyBorder="1"/>
    <xf numFmtId="0" fontId="8" fillId="0" borderId="0" xfId="0" applyFont="1"/>
    <xf numFmtId="0" fontId="1" fillId="9" borderId="3" xfId="1" applyFill="1" applyBorder="1" applyAlignment="1">
      <alignment horizontal="center" vertical="center" wrapText="1"/>
    </xf>
    <xf numFmtId="0" fontId="4" fillId="5" borderId="14" xfId="4" applyBorder="1" applyAlignment="1">
      <alignment horizontal="center" vertical="center"/>
    </xf>
    <xf numFmtId="0" fontId="10" fillId="10" borderId="3" xfId="0" applyFont="1" applyFill="1" applyBorder="1" applyAlignment="1">
      <alignment vertical="center"/>
    </xf>
    <xf numFmtId="0" fontId="10" fillId="10" borderId="3" xfId="0" applyFont="1" applyFill="1" applyBorder="1" applyAlignment="1">
      <alignment vertical="center" wrapText="1"/>
    </xf>
    <xf numFmtId="0" fontId="10" fillId="10" borderId="7" xfId="0" applyFont="1" applyFill="1" applyBorder="1" applyAlignment="1">
      <alignment vertical="center"/>
    </xf>
    <xf numFmtId="0" fontId="7" fillId="2" borderId="3" xfId="1" applyFont="1" applyBorder="1" applyAlignment="1">
      <alignment vertical="center" wrapText="1"/>
    </xf>
    <xf numFmtId="0" fontId="1" fillId="2" borderId="3" xfId="1" applyBorder="1" applyAlignment="1">
      <alignment horizontal="center" wrapText="1"/>
    </xf>
    <xf numFmtId="0" fontId="4" fillId="5" borderId="3" xfId="4" applyBorder="1" applyAlignment="1">
      <alignment vertical="center"/>
    </xf>
    <xf numFmtId="0" fontId="1" fillId="2" borderId="3" xfId="1" applyBorder="1" applyAlignment="1">
      <alignment vertical="center"/>
    </xf>
    <xf numFmtId="0" fontId="1" fillId="9" borderId="3" xfId="1" applyFill="1" applyBorder="1" applyAlignment="1">
      <alignment vertical="center" wrapText="1"/>
    </xf>
    <xf numFmtId="0" fontId="1" fillId="0" borderId="0" xfId="1" applyFill="1" applyBorder="1"/>
    <xf numFmtId="0" fontId="1" fillId="0" borderId="0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5" fillId="0" borderId="0" xfId="5" applyFill="1" applyBorder="1"/>
    <xf numFmtId="0" fontId="0" fillId="0" borderId="0" xfId="0" applyAlignment="1">
      <alignment horizontal="center"/>
    </xf>
    <xf numFmtId="0" fontId="4" fillId="0" borderId="0" xfId="4" applyFill="1" applyBorder="1"/>
    <xf numFmtId="0" fontId="4" fillId="0" borderId="0" xfId="4" applyFill="1" applyBorder="1" applyAlignment="1">
      <alignment vertical="center"/>
    </xf>
    <xf numFmtId="0" fontId="4" fillId="0" borderId="0" xfId="4" applyFill="1" applyBorder="1" applyAlignment="1">
      <alignment horizontal="center"/>
    </xf>
    <xf numFmtId="0" fontId="7" fillId="0" borderId="0" xfId="1" applyFont="1" applyFill="1" applyBorder="1" applyAlignment="1">
      <alignment vertical="center"/>
    </xf>
    <xf numFmtId="0" fontId="1" fillId="0" borderId="0" xfId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3" fillId="0" borderId="0" xfId="3" applyFill="1" applyBorder="1" applyAlignment="1">
      <alignment horizontal="center"/>
    </xf>
    <xf numFmtId="0" fontId="2" fillId="0" borderId="0" xfId="2" applyFill="1" applyBorder="1"/>
    <xf numFmtId="0" fontId="5" fillId="0" borderId="0" xfId="5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2" borderId="17" xfId="1" applyBorder="1"/>
    <xf numFmtId="0" fontId="7" fillId="9" borderId="3" xfId="1" applyFont="1" applyFill="1" applyBorder="1" applyAlignment="1">
      <alignment vertical="center"/>
    </xf>
    <xf numFmtId="0" fontId="12" fillId="9" borderId="3" xfId="0" applyFont="1" applyFill="1" applyBorder="1" applyAlignment="1">
      <alignment vertical="center" wrapText="1"/>
    </xf>
    <xf numFmtId="0" fontId="12" fillId="9" borderId="6" xfId="0" applyFont="1" applyFill="1" applyBorder="1" applyAlignment="1">
      <alignment vertical="center" wrapText="1"/>
    </xf>
    <xf numFmtId="0" fontId="1" fillId="2" borderId="29" xfId="1" applyBorder="1" applyAlignment="1">
      <alignment horizontal="center" wrapText="1"/>
    </xf>
    <xf numFmtId="0" fontId="1" fillId="2" borderId="7" xfId="1" applyBorder="1" applyAlignment="1">
      <alignment horizont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" fillId="2" borderId="24" xfId="1" applyBorder="1" applyAlignment="1">
      <alignment horizontal="center" wrapText="1"/>
    </xf>
    <xf numFmtId="0" fontId="1" fillId="9" borderId="7" xfId="1" applyFill="1" applyBorder="1" applyAlignment="1">
      <alignment vertical="center" wrapText="1"/>
    </xf>
    <xf numFmtId="0" fontId="13" fillId="9" borderId="6" xfId="0" applyFont="1" applyFill="1" applyBorder="1" applyAlignment="1">
      <alignment vertical="center" wrapText="1"/>
    </xf>
    <xf numFmtId="0" fontId="1" fillId="2" borderId="29" xfId="1" applyBorder="1" applyAlignment="1">
      <alignment horizontal="center" vertical="center" wrapText="1"/>
    </xf>
    <xf numFmtId="0" fontId="14" fillId="9" borderId="3" xfId="1" applyFont="1" applyFill="1" applyBorder="1" applyAlignment="1">
      <alignment horizontal="center" wrapText="1"/>
    </xf>
    <xf numFmtId="0" fontId="4" fillId="10" borderId="3" xfId="4" applyFill="1" applyBorder="1" applyAlignment="1">
      <alignment vertical="center" wrapText="1"/>
    </xf>
    <xf numFmtId="0" fontId="1" fillId="2" borderId="4" xfId="1" applyBorder="1" applyAlignment="1">
      <alignment vertical="center" wrapText="1"/>
    </xf>
    <xf numFmtId="0" fontId="1" fillId="2" borderId="4" xfId="1" applyBorder="1" applyAlignment="1">
      <alignment horizontal="center" vertical="center" wrapText="1"/>
    </xf>
    <xf numFmtId="0" fontId="13" fillId="10" borderId="3" xfId="0" applyFont="1" applyFill="1" applyBorder="1" applyAlignment="1">
      <alignment vertical="center" wrapText="1"/>
    </xf>
    <xf numFmtId="0" fontId="7" fillId="2" borderId="7" xfId="1" applyFont="1" applyBorder="1"/>
    <xf numFmtId="0" fontId="13" fillId="10" borderId="3" xfId="0" applyFont="1" applyFill="1" applyBorder="1" applyAlignment="1">
      <alignment vertical="center"/>
    </xf>
    <xf numFmtId="0" fontId="14" fillId="9" borderId="3" xfId="1" applyFont="1" applyFill="1" applyBorder="1" applyAlignment="1">
      <alignment horizontal="center" vertical="center" wrapText="1"/>
    </xf>
    <xf numFmtId="0" fontId="1" fillId="2" borderId="22" xfId="1" applyBorder="1" applyAlignment="1">
      <alignment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2" xfId="1" applyBorder="1"/>
    <xf numFmtId="0" fontId="11" fillId="10" borderId="0" xfId="0" applyFont="1" applyFill="1" applyAlignment="1">
      <alignment vertical="center" wrapText="1"/>
    </xf>
    <xf numFmtId="0" fontId="13" fillId="9" borderId="3" xfId="0" applyFont="1" applyFill="1" applyBorder="1" applyAlignment="1">
      <alignment vertical="center"/>
    </xf>
    <xf numFmtId="0" fontId="14" fillId="9" borderId="3" xfId="1" applyFont="1" applyFill="1" applyBorder="1" applyAlignment="1">
      <alignment vertical="center" wrapText="1"/>
    </xf>
    <xf numFmtId="0" fontId="1" fillId="2" borderId="24" xfId="1" applyBorder="1" applyAlignment="1">
      <alignment vertical="center" wrapText="1"/>
    </xf>
    <xf numFmtId="0" fontId="9" fillId="0" borderId="0" xfId="0" applyFont="1"/>
    <xf numFmtId="0" fontId="14" fillId="9" borderId="3" xfId="1" applyFont="1" applyFill="1" applyBorder="1" applyAlignment="1">
      <alignment horizontal="center" vertical="center"/>
    </xf>
    <xf numFmtId="0" fontId="14" fillId="9" borderId="3" xfId="1" applyFont="1" applyFill="1" applyBorder="1" applyAlignment="1">
      <alignment vertical="center"/>
    </xf>
    <xf numFmtId="0" fontId="13" fillId="9" borderId="3" xfId="0" applyFont="1" applyFill="1" applyBorder="1" applyAlignment="1">
      <alignment horizontal="center" vertical="center"/>
    </xf>
    <xf numFmtId="0" fontId="1" fillId="2" borderId="0" xfId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1" fillId="12" borderId="5" xfId="1" applyFill="1" applyBorder="1"/>
    <xf numFmtId="0" fontId="7" fillId="11" borderId="3" xfId="1" applyFont="1" applyFill="1" applyBorder="1" applyAlignment="1">
      <alignment horizontal="center"/>
    </xf>
    <xf numFmtId="0" fontId="1" fillId="11" borderId="3" xfId="1" applyFill="1" applyBorder="1" applyAlignment="1">
      <alignment horizontal="center" vertical="center" wrapText="1"/>
    </xf>
    <xf numFmtId="0" fontId="7" fillId="11" borderId="7" xfId="1" applyFont="1" applyFill="1" applyBorder="1" applyAlignment="1">
      <alignment horizontal="center"/>
    </xf>
    <xf numFmtId="0" fontId="1" fillId="13" borderId="3" xfId="1" applyFill="1" applyBorder="1" applyAlignment="1">
      <alignment vertical="center" wrapText="1"/>
    </xf>
    <xf numFmtId="0" fontId="1" fillId="13" borderId="3" xfId="1" applyFill="1" applyBorder="1" applyAlignment="1">
      <alignment horizontal="center" vertical="center" wrapText="1"/>
    </xf>
    <xf numFmtId="0" fontId="1" fillId="2" borderId="4" xfId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5" borderId="2" xfId="4" applyFont="1" applyBorder="1" applyAlignment="1">
      <alignment horizontal="center"/>
    </xf>
    <xf numFmtId="0" fontId="16" fillId="2" borderId="4" xfId="1" applyFont="1" applyBorder="1"/>
    <xf numFmtId="0" fontId="16" fillId="2" borderId="3" xfId="1" applyFont="1" applyBorder="1" applyAlignment="1">
      <alignment horizontal="center" vertical="center" wrapText="1"/>
    </xf>
    <xf numFmtId="0" fontId="15" fillId="2" borderId="3" xfId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5" borderId="2" xfId="4" applyFont="1" applyBorder="1" applyAlignment="1">
      <alignment horizontal="center"/>
    </xf>
    <xf numFmtId="0" fontId="15" fillId="2" borderId="4" xfId="1" applyFont="1" applyBorder="1"/>
    <xf numFmtId="0" fontId="15" fillId="2" borderId="7" xfId="1" applyFont="1" applyBorder="1" applyAlignment="1">
      <alignment horizontal="center" vertical="center" wrapText="1"/>
    </xf>
    <xf numFmtId="0" fontId="17" fillId="2" borderId="3" xfId="1" applyFont="1" applyBorder="1" applyAlignment="1">
      <alignment horizontal="center" vertical="center" wrapText="1"/>
    </xf>
    <xf numFmtId="0" fontId="17" fillId="2" borderId="7" xfId="1" applyFont="1" applyBorder="1" applyAlignment="1">
      <alignment horizontal="center" vertical="center" wrapText="1"/>
    </xf>
    <xf numFmtId="0" fontId="18" fillId="2" borderId="7" xfId="1" applyFont="1" applyBorder="1" applyAlignment="1">
      <alignment horizontal="center"/>
    </xf>
    <xf numFmtId="0" fontId="15" fillId="2" borderId="7" xfId="1" applyFont="1" applyBorder="1" applyAlignment="1">
      <alignment horizontal="center"/>
    </xf>
    <xf numFmtId="0" fontId="15" fillId="2" borderId="7" xfId="1" applyFont="1" applyBorder="1"/>
    <xf numFmtId="0" fontId="15" fillId="2" borderId="3" xfId="1" applyFont="1" applyBorder="1" applyAlignment="1">
      <alignment horizontal="center" wrapText="1"/>
    </xf>
    <xf numFmtId="0" fontId="17" fillId="2" borderId="7" xfId="1" applyFont="1" applyBorder="1"/>
    <xf numFmtId="0" fontId="17" fillId="0" borderId="0" xfId="0" applyFont="1" applyAlignment="1">
      <alignment horizontal="center"/>
    </xf>
    <xf numFmtId="0" fontId="17" fillId="5" borderId="2" xfId="4" applyFont="1" applyBorder="1" applyAlignment="1">
      <alignment horizontal="center"/>
    </xf>
    <xf numFmtId="0" fontId="17" fillId="2" borderId="4" xfId="1" applyFont="1" applyBorder="1"/>
    <xf numFmtId="0" fontId="17" fillId="9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7" fillId="2" borderId="7" xfId="1" applyFont="1" applyBorder="1" applyAlignment="1">
      <alignment horizontal="center" wrapText="1"/>
    </xf>
    <xf numFmtId="0" fontId="17" fillId="2" borderId="3" xfId="1" applyFont="1" applyBorder="1" applyAlignment="1">
      <alignment horizontal="center" wrapText="1"/>
    </xf>
    <xf numFmtId="0" fontId="17" fillId="2" borderId="4" xfId="1" applyFont="1" applyBorder="1" applyAlignment="1">
      <alignment horizontal="center" vertical="center" wrapText="1"/>
    </xf>
    <xf numFmtId="0" fontId="17" fillId="2" borderId="22" xfId="1" applyFont="1" applyBorder="1" applyAlignment="1">
      <alignment horizontal="center" vertical="center" wrapText="1"/>
    </xf>
    <xf numFmtId="0" fontId="19" fillId="2" borderId="0" xfId="1" applyFont="1" applyAlignment="1">
      <alignment horizontal="center"/>
    </xf>
    <xf numFmtId="0" fontId="20" fillId="6" borderId="1" xfId="5" applyFont="1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5" borderId="1" xfId="4" applyFont="1"/>
    <xf numFmtId="0" fontId="23" fillId="5" borderId="2" xfId="4" applyFont="1" applyBorder="1" applyAlignment="1">
      <alignment vertical="center"/>
    </xf>
    <xf numFmtId="0" fontId="23" fillId="5" borderId="2" xfId="4" applyFont="1" applyBorder="1" applyAlignment="1">
      <alignment horizontal="center"/>
    </xf>
    <xf numFmtId="0" fontId="22" fillId="5" borderId="2" xfId="4" applyFont="1" applyBorder="1" applyAlignment="1">
      <alignment horizontal="center"/>
    </xf>
    <xf numFmtId="0" fontId="23" fillId="5" borderId="2" xfId="4" applyFont="1" applyBorder="1"/>
    <xf numFmtId="0" fontId="23" fillId="5" borderId="5" xfId="4" applyFont="1" applyBorder="1"/>
    <xf numFmtId="0" fontId="19" fillId="2" borderId="5" xfId="1" applyFont="1" applyBorder="1"/>
    <xf numFmtId="0" fontId="24" fillId="2" borderId="4" xfId="1" applyFont="1" applyBorder="1" applyAlignment="1">
      <alignment vertical="center"/>
    </xf>
    <xf numFmtId="0" fontId="19" fillId="2" borderId="4" xfId="1" applyFont="1" applyBorder="1"/>
    <xf numFmtId="0" fontId="22" fillId="2" borderId="4" xfId="1" applyFont="1" applyBorder="1"/>
    <xf numFmtId="0" fontId="19" fillId="2" borderId="0" xfId="1" applyFont="1" applyBorder="1"/>
    <xf numFmtId="0" fontId="25" fillId="9" borderId="3" xfId="0" applyFont="1" applyFill="1" applyBorder="1" applyAlignment="1">
      <alignment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19" fillId="2" borderId="0" xfId="1" applyFont="1" applyBorder="1" applyAlignment="1">
      <alignment horizontal="center" vertical="center" wrapText="1"/>
    </xf>
    <xf numFmtId="0" fontId="19" fillId="9" borderId="3" xfId="1" applyFont="1" applyFill="1" applyBorder="1" applyAlignment="1">
      <alignment horizontal="center" vertical="center" wrapText="1"/>
    </xf>
    <xf numFmtId="0" fontId="19" fillId="2" borderId="7" xfId="1" applyFont="1" applyBorder="1" applyAlignment="1">
      <alignment vertical="center" wrapText="1"/>
    </xf>
    <xf numFmtId="0" fontId="19" fillId="2" borderId="7" xfId="1" applyFont="1" applyBorder="1" applyAlignment="1">
      <alignment horizontal="center" vertical="center" wrapText="1"/>
    </xf>
    <xf numFmtId="0" fontId="19" fillId="2" borderId="3" xfId="1" applyFont="1" applyBorder="1" applyAlignment="1">
      <alignment vertical="center" wrapText="1"/>
    </xf>
    <xf numFmtId="0" fontId="19" fillId="2" borderId="3" xfId="1" applyFont="1" applyBorder="1" applyAlignment="1">
      <alignment horizontal="center" vertical="center" wrapText="1"/>
    </xf>
    <xf numFmtId="0" fontId="19" fillId="2" borderId="7" xfId="1" applyFont="1" applyBorder="1"/>
    <xf numFmtId="0" fontId="19" fillId="2" borderId="3" xfId="1" applyFont="1" applyBorder="1"/>
    <xf numFmtId="0" fontId="23" fillId="5" borderId="3" xfId="4" applyFont="1" applyBorder="1" applyAlignment="1">
      <alignment vertical="center" wrapText="1"/>
    </xf>
    <xf numFmtId="0" fontId="23" fillId="5" borderId="3" xfId="4" applyFont="1" applyBorder="1"/>
    <xf numFmtId="0" fontId="24" fillId="2" borderId="3" xfId="1" applyFont="1" applyBorder="1"/>
    <xf numFmtId="0" fontId="24" fillId="2" borderId="3" xfId="1" applyFont="1" applyBorder="1" applyAlignment="1">
      <alignment horizontal="center"/>
    </xf>
    <xf numFmtId="0" fontId="26" fillId="4" borderId="3" xfId="3" applyFont="1" applyBorder="1" applyAlignment="1">
      <alignment horizontal="center"/>
    </xf>
    <xf numFmtId="0" fontId="27" fillId="3" borderId="3" xfId="2" applyFont="1" applyBorder="1"/>
    <xf numFmtId="0" fontId="27" fillId="3" borderId="4" xfId="2" applyFont="1" applyBorder="1"/>
    <xf numFmtId="0" fontId="20" fillId="6" borderId="5" xfId="5" applyFont="1" applyBorder="1" applyAlignment="1">
      <alignment vertical="center" wrapText="1"/>
    </xf>
    <xf numFmtId="0" fontId="19" fillId="9" borderId="7" xfId="1" applyFont="1" applyFill="1" applyBorder="1" applyAlignment="1">
      <alignment vertical="center" wrapText="1"/>
    </xf>
    <xf numFmtId="0" fontId="24" fillId="2" borderId="3" xfId="1" applyFont="1" applyBorder="1" applyAlignment="1">
      <alignment vertical="center" wrapText="1"/>
    </xf>
    <xf numFmtId="0" fontId="19" fillId="2" borderId="6" xfId="1" applyFont="1" applyBorder="1"/>
    <xf numFmtId="0" fontId="24" fillId="2" borderId="7" xfId="1" applyFont="1" applyBorder="1" applyAlignment="1">
      <alignment horizontal="center"/>
    </xf>
    <xf numFmtId="0" fontId="28" fillId="5" borderId="1" xfId="4" applyFont="1" applyAlignment="1">
      <alignment vertical="center" wrapText="1"/>
    </xf>
    <xf numFmtId="0" fontId="28" fillId="5" borderId="3" xfId="4" applyFont="1" applyBorder="1" applyAlignment="1">
      <alignment vertical="center" wrapText="1"/>
    </xf>
    <xf numFmtId="0" fontId="23" fillId="10" borderId="3" xfId="0" applyFont="1" applyFill="1" applyBorder="1" applyAlignment="1">
      <alignment vertical="center"/>
    </xf>
    <xf numFmtId="0" fontId="23" fillId="10" borderId="7" xfId="0" applyFont="1" applyFill="1" applyBorder="1" applyAlignment="1">
      <alignment vertical="center"/>
    </xf>
    <xf numFmtId="0" fontId="28" fillId="5" borderId="3" xfId="4" applyFont="1" applyBorder="1"/>
    <xf numFmtId="0" fontId="28" fillId="5" borderId="3" xfId="4" applyFont="1" applyBorder="1" applyAlignment="1">
      <alignment vertical="center"/>
    </xf>
    <xf numFmtId="0" fontId="23" fillId="10" borderId="3" xfId="0" applyFont="1" applyFill="1" applyBorder="1" applyAlignment="1">
      <alignment vertical="center" wrapText="1"/>
    </xf>
    <xf numFmtId="0" fontId="4" fillId="5" borderId="3" xfId="4" applyBorder="1" applyAlignment="1">
      <alignment horizontal="center" vertical="center"/>
    </xf>
    <xf numFmtId="0" fontId="1" fillId="2" borderId="0" xfId="1" applyAlignment="1">
      <alignment horizontal="center"/>
    </xf>
    <xf numFmtId="0" fontId="6" fillId="0" borderId="0" xfId="0" applyFont="1" applyAlignment="1">
      <alignment horizontal="center"/>
    </xf>
    <xf numFmtId="0" fontId="4" fillId="5" borderId="3" xfId="4" applyBorder="1" applyAlignment="1">
      <alignment horizontal="center"/>
    </xf>
    <xf numFmtId="0" fontId="0" fillId="0" borderId="0" xfId="0" applyAlignment="1">
      <alignment horizontal="center" vertical="center"/>
    </xf>
    <xf numFmtId="0" fontId="2" fillId="3" borderId="4" xfId="2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3" borderId="3" xfId="2" applyBorder="1" applyAlignment="1">
      <alignment horizontal="center"/>
    </xf>
    <xf numFmtId="0" fontId="5" fillId="6" borderId="3" xfId="5" applyBorder="1" applyAlignment="1">
      <alignment horizontal="center"/>
    </xf>
    <xf numFmtId="0" fontId="4" fillId="5" borderId="1" xfId="4" applyAlignment="1">
      <alignment horizontal="center"/>
    </xf>
    <xf numFmtId="0" fontId="4" fillId="5" borderId="1" xfId="4" applyAlignment="1">
      <alignment horizontal="center" vertical="center"/>
    </xf>
    <xf numFmtId="0" fontId="15" fillId="5" borderId="1" xfId="4" applyFont="1" applyAlignment="1">
      <alignment horizontal="center" vertical="center"/>
    </xf>
    <xf numFmtId="0" fontId="4" fillId="5" borderId="4" xfId="4" applyBorder="1" applyAlignment="1">
      <alignment horizontal="center"/>
    </xf>
    <xf numFmtId="0" fontId="4" fillId="5" borderId="7" xfId="4" applyBorder="1" applyAlignment="1">
      <alignment horizontal="center"/>
    </xf>
    <xf numFmtId="0" fontId="15" fillId="5" borderId="3" xfId="4" applyFont="1" applyBorder="1" applyAlignment="1">
      <alignment horizontal="center" vertical="center"/>
    </xf>
    <xf numFmtId="0" fontId="4" fillId="5" borderId="4" xfId="4" applyBorder="1" applyAlignment="1">
      <alignment horizontal="center" vertical="center"/>
    </xf>
    <xf numFmtId="0" fontId="4" fillId="5" borderId="7" xfId="4" applyBorder="1" applyAlignment="1">
      <alignment horizontal="center" vertical="center"/>
    </xf>
    <xf numFmtId="0" fontId="17" fillId="5" borderId="3" xfId="4" applyFont="1" applyBorder="1" applyAlignment="1">
      <alignment horizontal="center" vertical="center"/>
    </xf>
    <xf numFmtId="0" fontId="4" fillId="5" borderId="15" xfId="4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5" fillId="5" borderId="15" xfId="4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4" fillId="5" borderId="9" xfId="4" applyBorder="1" applyAlignment="1">
      <alignment horizontal="center" vertical="center"/>
    </xf>
    <xf numFmtId="0" fontId="4" fillId="5" borderId="10" xfId="4" applyBorder="1" applyAlignment="1">
      <alignment horizontal="center" vertical="center"/>
    </xf>
    <xf numFmtId="0" fontId="4" fillId="5" borderId="9" xfId="4" applyBorder="1" applyAlignment="1">
      <alignment horizontal="center"/>
    </xf>
    <xf numFmtId="0" fontId="4" fillId="5" borderId="11" xfId="4" applyBorder="1" applyAlignment="1">
      <alignment horizontal="center"/>
    </xf>
    <xf numFmtId="0" fontId="15" fillId="5" borderId="4" xfId="4" applyFont="1" applyBorder="1" applyAlignment="1">
      <alignment horizontal="center" vertical="center"/>
    </xf>
    <xf numFmtId="0" fontId="15" fillId="5" borderId="7" xfId="4" applyFont="1" applyBorder="1" applyAlignment="1">
      <alignment horizontal="center" vertical="center"/>
    </xf>
    <xf numFmtId="0" fontId="4" fillId="5" borderId="14" xfId="4" applyBorder="1" applyAlignment="1">
      <alignment horizontal="center" vertical="center"/>
    </xf>
    <xf numFmtId="0" fontId="4" fillId="5" borderId="13" xfId="4" applyBorder="1" applyAlignment="1">
      <alignment horizontal="center" vertical="center"/>
    </xf>
    <xf numFmtId="0" fontId="4" fillId="5" borderId="8" xfId="4" applyBorder="1" applyAlignment="1">
      <alignment horizontal="center" vertical="center"/>
    </xf>
    <xf numFmtId="0" fontId="4" fillId="5" borderId="12" xfId="4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0" borderId="0" xfId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4" applyFill="1" applyBorder="1" applyAlignment="1">
      <alignment horizontal="center" vertical="center"/>
    </xf>
    <xf numFmtId="0" fontId="23" fillId="5" borderId="4" xfId="4" applyFont="1" applyBorder="1" applyAlignment="1">
      <alignment horizontal="center" vertical="center"/>
    </xf>
    <xf numFmtId="0" fontId="23" fillId="5" borderId="7" xfId="4" applyFont="1" applyBorder="1" applyAlignment="1">
      <alignment horizontal="center" vertical="center"/>
    </xf>
    <xf numFmtId="0" fontId="23" fillId="5" borderId="4" xfId="4" applyFont="1" applyBorder="1" applyAlignment="1">
      <alignment horizontal="center"/>
    </xf>
    <xf numFmtId="0" fontId="23" fillId="5" borderId="7" xfId="4" applyFont="1" applyBorder="1" applyAlignment="1">
      <alignment horizontal="center"/>
    </xf>
    <xf numFmtId="0" fontId="23" fillId="5" borderId="3" xfId="4" applyFont="1" applyBorder="1" applyAlignment="1">
      <alignment horizontal="center" vertical="center"/>
    </xf>
    <xf numFmtId="0" fontId="23" fillId="5" borderId="8" xfId="4" applyFont="1" applyBorder="1" applyAlignment="1">
      <alignment horizontal="center" vertical="center"/>
    </xf>
    <xf numFmtId="0" fontId="23" fillId="5" borderId="12" xfId="4" applyFont="1" applyBorder="1" applyAlignment="1">
      <alignment horizontal="center" vertical="center"/>
    </xf>
    <xf numFmtId="0" fontId="27" fillId="3" borderId="4" xfId="2" applyFont="1" applyBorder="1" applyAlignment="1">
      <alignment horizontal="center"/>
    </xf>
    <xf numFmtId="0" fontId="2" fillId="0" borderId="0" xfId="2" applyFill="1" applyBorder="1" applyAlignment="1">
      <alignment horizontal="center"/>
    </xf>
    <xf numFmtId="0" fontId="4" fillId="0" borderId="0" xfId="4" applyFill="1" applyBorder="1" applyAlignment="1">
      <alignment horizontal="center"/>
    </xf>
    <xf numFmtId="0" fontId="23" fillId="5" borderId="8" xfId="4" applyFont="1" applyBorder="1" applyAlignment="1">
      <alignment horizontal="center"/>
    </xf>
    <xf numFmtId="0" fontId="23" fillId="5" borderId="13" xfId="4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3" fillId="5" borderId="9" xfId="4" applyFont="1" applyBorder="1" applyAlignment="1">
      <alignment horizontal="center" vertical="center"/>
    </xf>
    <xf numFmtId="0" fontId="23" fillId="5" borderId="10" xfId="4" applyFont="1" applyBorder="1" applyAlignment="1">
      <alignment horizontal="center" vertical="center"/>
    </xf>
    <xf numFmtId="0" fontId="23" fillId="5" borderId="13" xfId="4" applyFont="1" applyBorder="1" applyAlignment="1">
      <alignment horizontal="center" vertical="center"/>
    </xf>
    <xf numFmtId="0" fontId="10" fillId="5" borderId="3" xfId="4" applyFont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4" fillId="5" borderId="29" xfId="4" applyBorder="1" applyAlignment="1">
      <alignment horizontal="center" vertical="center"/>
    </xf>
    <xf numFmtId="0" fontId="4" fillId="5" borderId="28" xfId="4" applyBorder="1" applyAlignment="1">
      <alignment horizontal="center" vertical="center"/>
    </xf>
    <xf numFmtId="0" fontId="17" fillId="5" borderId="7" xfId="4" applyFont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29" fillId="2" borderId="7" xfId="1" applyFont="1" applyBorder="1" applyAlignment="1">
      <alignment horizontal="center"/>
    </xf>
    <xf numFmtId="0" fontId="25" fillId="10" borderId="3" xfId="0" applyFont="1" applyFill="1" applyBorder="1" applyAlignment="1">
      <alignment vertical="center" wrapText="1"/>
    </xf>
    <xf numFmtId="0" fontId="25" fillId="10" borderId="4" xfId="0" applyFont="1" applyFill="1" applyBorder="1" applyAlignment="1">
      <alignment vertical="center" wrapText="1"/>
    </xf>
    <xf numFmtId="0" fontId="25" fillId="10" borderId="3" xfId="0" applyFont="1" applyFill="1" applyBorder="1" applyAlignment="1">
      <alignment vertical="center"/>
    </xf>
  </cellXfs>
  <cellStyles count="6">
    <cellStyle name="Bun" xfId="1" builtinId="26"/>
    <cellStyle name="Calcul" xfId="5" builtinId="22"/>
    <cellStyle name="Eronat" xfId="2" builtinId="27"/>
    <cellStyle name="Intrare" xfId="4" builtinId="20"/>
    <cellStyle name="Neutru" xfId="3" builtinId="28"/>
    <cellStyle name="Normal" xfId="0" builtinId="0"/>
  </cellStyles>
  <dxfs count="0"/>
  <tableStyles count="0" defaultTableStyle="TableStyleMedium2" defaultPivotStyle="PivotStyleLight16"/>
  <colors>
    <mruColors>
      <color rgb="FFC6EFCE"/>
      <color rgb="FFFFCC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7"/>
  <sheetViews>
    <sheetView topLeftCell="L1" zoomScale="90" zoomScaleNormal="90" workbookViewId="0">
      <selection activeCell="Z11" sqref="Z11"/>
    </sheetView>
  </sheetViews>
  <sheetFormatPr defaultRowHeight="15" x14ac:dyDescent="0.25"/>
  <cols>
    <col min="2" max="2" width="51.85546875" customWidth="1"/>
    <col min="11" max="11" width="60.140625" customWidth="1"/>
    <col min="12" max="14" width="10.140625" bestFit="1" customWidth="1"/>
    <col min="21" max="21" width="56.85546875" customWidth="1"/>
  </cols>
  <sheetData>
    <row r="1" spans="1:27" x14ac:dyDescent="0.25">
      <c r="A1" s="22"/>
      <c r="B1" s="22"/>
      <c r="C1" s="22"/>
      <c r="D1" s="22"/>
      <c r="E1" s="22"/>
      <c r="F1" s="22"/>
      <c r="G1" s="22"/>
      <c r="H1" s="22"/>
      <c r="J1" s="22"/>
      <c r="K1" s="22"/>
      <c r="L1" s="22"/>
      <c r="M1" s="22"/>
      <c r="N1" s="22"/>
      <c r="O1" s="22"/>
      <c r="P1" s="22"/>
      <c r="Q1" s="22"/>
      <c r="T1" s="22"/>
      <c r="U1" s="22"/>
      <c r="V1" s="22"/>
      <c r="W1" s="22"/>
      <c r="X1" s="22"/>
      <c r="Y1" s="22"/>
      <c r="Z1" s="22"/>
      <c r="AA1" s="22"/>
    </row>
    <row r="2" spans="1:27" x14ac:dyDescent="0.25">
      <c r="A2" s="184" t="s">
        <v>106</v>
      </c>
      <c r="B2" s="184"/>
      <c r="C2" s="184"/>
      <c r="D2" s="184"/>
      <c r="E2" s="184"/>
      <c r="F2" s="184"/>
      <c r="G2" s="184"/>
      <c r="H2" s="184"/>
      <c r="J2" s="184" t="s">
        <v>107</v>
      </c>
      <c r="K2" s="184"/>
      <c r="L2" s="184"/>
      <c r="M2" s="184"/>
      <c r="N2" s="184"/>
      <c r="O2" s="184"/>
      <c r="P2" s="184"/>
      <c r="Q2" s="184"/>
      <c r="T2" s="184" t="s">
        <v>206</v>
      </c>
      <c r="U2" s="184"/>
      <c r="V2" s="184"/>
      <c r="W2" s="184"/>
      <c r="X2" s="184"/>
      <c r="Y2" s="184"/>
      <c r="Z2" s="184"/>
      <c r="AA2" s="184"/>
    </row>
    <row r="3" spans="1:27" x14ac:dyDescent="0.25">
      <c r="A3" s="1">
        <v>14</v>
      </c>
      <c r="B3" s="2"/>
      <c r="C3" s="185" t="s">
        <v>0</v>
      </c>
      <c r="D3" s="185"/>
      <c r="E3" s="185"/>
      <c r="F3" s="3"/>
      <c r="G3" s="112" t="s">
        <v>1</v>
      </c>
      <c r="H3" s="2" t="s">
        <v>2</v>
      </c>
      <c r="J3" s="1">
        <v>14</v>
      </c>
      <c r="K3" s="2"/>
      <c r="L3" s="185" t="s">
        <v>0</v>
      </c>
      <c r="M3" s="185"/>
      <c r="N3" s="185"/>
      <c r="O3" s="3"/>
      <c r="P3" s="117" t="s">
        <v>1</v>
      </c>
      <c r="Q3" s="2" t="s">
        <v>2</v>
      </c>
      <c r="T3" s="1">
        <v>14</v>
      </c>
      <c r="U3" s="2"/>
      <c r="V3" s="185" t="s">
        <v>0</v>
      </c>
      <c r="W3" s="185"/>
      <c r="X3" s="185"/>
      <c r="Y3" s="3"/>
      <c r="Z3" s="117" t="s">
        <v>1</v>
      </c>
      <c r="AA3" s="2" t="s">
        <v>2</v>
      </c>
    </row>
    <row r="4" spans="1:27" x14ac:dyDescent="0.25">
      <c r="A4" s="4"/>
      <c r="B4" s="26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113"/>
      <c r="H4" s="27"/>
      <c r="J4" s="4"/>
      <c r="K4" s="26" t="s">
        <v>3</v>
      </c>
      <c r="L4" s="23" t="s">
        <v>4</v>
      </c>
      <c r="M4" s="23" t="s">
        <v>5</v>
      </c>
      <c r="N4" s="23" t="s">
        <v>6</v>
      </c>
      <c r="O4" s="23" t="s">
        <v>7</v>
      </c>
      <c r="P4" s="118"/>
      <c r="Q4" s="27"/>
      <c r="T4" s="4"/>
      <c r="U4" s="26" t="s">
        <v>3</v>
      </c>
      <c r="V4" s="23" t="s">
        <v>4</v>
      </c>
      <c r="W4" s="23" t="s">
        <v>5</v>
      </c>
      <c r="X4" s="23" t="s">
        <v>6</v>
      </c>
      <c r="Y4" s="23" t="s">
        <v>7</v>
      </c>
      <c r="Z4" s="118"/>
      <c r="AA4" s="27"/>
    </row>
    <row r="5" spans="1:27" x14ac:dyDescent="0.25">
      <c r="A5" s="104"/>
      <c r="B5" s="30" t="s">
        <v>8</v>
      </c>
      <c r="C5" s="31"/>
      <c r="D5" s="31"/>
      <c r="E5" s="31"/>
      <c r="F5" s="31"/>
      <c r="G5" s="114"/>
      <c r="H5" s="31"/>
      <c r="J5" s="104"/>
      <c r="K5" s="30" t="s">
        <v>8</v>
      </c>
      <c r="L5" s="31"/>
      <c r="M5" s="31"/>
      <c r="N5" s="31"/>
      <c r="O5" s="31"/>
      <c r="P5" s="119"/>
      <c r="Q5" s="31"/>
      <c r="T5" s="104"/>
      <c r="U5" s="30" t="s">
        <v>8</v>
      </c>
      <c r="V5" s="31"/>
      <c r="W5" s="31"/>
      <c r="X5" s="31"/>
      <c r="Y5" s="31"/>
      <c r="Z5" s="119"/>
      <c r="AA5" s="31"/>
    </row>
    <row r="6" spans="1:27" ht="13.15" customHeight="1" x14ac:dyDescent="0.25">
      <c r="A6" s="187" t="s">
        <v>9</v>
      </c>
      <c r="B6" s="5" t="s">
        <v>34</v>
      </c>
      <c r="C6" s="6">
        <v>2</v>
      </c>
      <c r="D6" s="6">
        <v>2</v>
      </c>
      <c r="E6" s="6"/>
      <c r="F6" s="5"/>
      <c r="G6" s="115">
        <v>5</v>
      </c>
      <c r="H6" s="6" t="s">
        <v>10</v>
      </c>
      <c r="J6" s="187" t="s">
        <v>9</v>
      </c>
      <c r="K6" s="51" t="s">
        <v>34</v>
      </c>
      <c r="L6" s="6">
        <v>2</v>
      </c>
      <c r="M6" s="6">
        <v>2</v>
      </c>
      <c r="N6" s="6"/>
      <c r="O6" s="5"/>
      <c r="P6" s="116">
        <v>5</v>
      </c>
      <c r="Q6" s="6" t="s">
        <v>10</v>
      </c>
      <c r="T6" s="187" t="s">
        <v>9</v>
      </c>
      <c r="U6" s="51" t="s">
        <v>34</v>
      </c>
      <c r="V6" s="6">
        <v>2</v>
      </c>
      <c r="W6" s="6">
        <v>2</v>
      </c>
      <c r="X6" s="6"/>
      <c r="Y6" s="5"/>
      <c r="Z6" s="116">
        <v>5</v>
      </c>
      <c r="AA6" s="6" t="s">
        <v>10</v>
      </c>
    </row>
    <row r="7" spans="1:27" ht="12.6" customHeight="1" x14ac:dyDescent="0.25">
      <c r="A7" s="187"/>
      <c r="B7" s="5" t="s">
        <v>35</v>
      </c>
      <c r="C7" s="6">
        <v>2</v>
      </c>
      <c r="D7" s="6">
        <v>2</v>
      </c>
      <c r="E7" s="6"/>
      <c r="F7" s="5"/>
      <c r="G7" s="115">
        <v>4</v>
      </c>
      <c r="H7" s="6" t="s">
        <v>10</v>
      </c>
      <c r="J7" s="187"/>
      <c r="K7" s="51" t="s">
        <v>108</v>
      </c>
      <c r="L7" s="6">
        <v>2</v>
      </c>
      <c r="M7" s="6">
        <v>2</v>
      </c>
      <c r="N7" s="6"/>
      <c r="O7" s="5"/>
      <c r="P7" s="116">
        <v>4</v>
      </c>
      <c r="Q7" s="6" t="s">
        <v>10</v>
      </c>
      <c r="T7" s="187"/>
      <c r="U7" s="51" t="s">
        <v>207</v>
      </c>
      <c r="V7" s="6">
        <v>2</v>
      </c>
      <c r="W7" s="6">
        <v>2</v>
      </c>
      <c r="X7" s="6"/>
      <c r="Y7" s="5"/>
      <c r="Z7" s="116">
        <v>4</v>
      </c>
      <c r="AA7" s="6" t="s">
        <v>10</v>
      </c>
    </row>
    <row r="8" spans="1:27" ht="13.15" customHeight="1" x14ac:dyDescent="0.25">
      <c r="A8" s="187"/>
      <c r="B8" s="5" t="s">
        <v>36</v>
      </c>
      <c r="C8" s="6">
        <v>3</v>
      </c>
      <c r="D8" s="6">
        <v>1</v>
      </c>
      <c r="E8" s="6">
        <v>1</v>
      </c>
      <c r="F8" s="5"/>
      <c r="G8" s="115">
        <v>5</v>
      </c>
      <c r="H8" s="6" t="s">
        <v>4</v>
      </c>
      <c r="J8" s="187"/>
      <c r="K8" s="51" t="s">
        <v>109</v>
      </c>
      <c r="L8" s="6">
        <v>2</v>
      </c>
      <c r="M8" s="6">
        <v>1</v>
      </c>
      <c r="N8" s="6">
        <v>1</v>
      </c>
      <c r="O8" s="5"/>
      <c r="P8" s="116">
        <v>4</v>
      </c>
      <c r="Q8" s="6" t="s">
        <v>11</v>
      </c>
      <c r="T8" s="187"/>
      <c r="U8" s="51" t="s">
        <v>110</v>
      </c>
      <c r="V8" s="6">
        <v>3</v>
      </c>
      <c r="W8" s="6">
        <v>1</v>
      </c>
      <c r="X8" s="6">
        <v>1</v>
      </c>
      <c r="Y8" s="5"/>
      <c r="Z8" s="116">
        <v>5</v>
      </c>
      <c r="AA8" s="6" t="s">
        <v>10</v>
      </c>
    </row>
    <row r="9" spans="1:27" ht="12.6" customHeight="1" x14ac:dyDescent="0.25">
      <c r="A9" s="187"/>
      <c r="B9" s="5" t="s">
        <v>37</v>
      </c>
      <c r="C9" s="6">
        <v>2</v>
      </c>
      <c r="D9" s="6">
        <v>2</v>
      </c>
      <c r="E9" s="6">
        <v>2</v>
      </c>
      <c r="F9" s="5"/>
      <c r="G9" s="115">
        <v>6</v>
      </c>
      <c r="H9" s="6" t="s">
        <v>10</v>
      </c>
      <c r="J9" s="187"/>
      <c r="K9" s="51" t="s">
        <v>110</v>
      </c>
      <c r="L9" s="6">
        <v>3</v>
      </c>
      <c r="M9" s="6">
        <v>1</v>
      </c>
      <c r="N9" s="6">
        <v>1</v>
      </c>
      <c r="O9" s="5"/>
      <c r="P9" s="116">
        <v>5</v>
      </c>
      <c r="Q9" s="6" t="s">
        <v>10</v>
      </c>
      <c r="T9" s="187"/>
      <c r="U9" s="51" t="s">
        <v>36</v>
      </c>
      <c r="V9" s="6">
        <v>2</v>
      </c>
      <c r="W9" s="6">
        <v>1</v>
      </c>
      <c r="X9" s="6">
        <v>1</v>
      </c>
      <c r="Y9" s="5"/>
      <c r="Z9" s="116">
        <v>4</v>
      </c>
      <c r="AA9" s="6" t="s">
        <v>10</v>
      </c>
    </row>
    <row r="10" spans="1:27" ht="12.6" customHeight="1" x14ac:dyDescent="0.25">
      <c r="A10" s="187"/>
      <c r="B10" s="5" t="s">
        <v>38</v>
      </c>
      <c r="C10" s="6">
        <v>2</v>
      </c>
      <c r="D10" s="6">
        <v>1</v>
      </c>
      <c r="E10" s="6">
        <v>1</v>
      </c>
      <c r="F10" s="5"/>
      <c r="G10" s="115">
        <v>5</v>
      </c>
      <c r="H10" s="6" t="s">
        <v>10</v>
      </c>
      <c r="J10" s="187"/>
      <c r="K10" s="51" t="s">
        <v>111</v>
      </c>
      <c r="L10" s="6">
        <v>2</v>
      </c>
      <c r="M10" s="6">
        <v>1</v>
      </c>
      <c r="N10" s="6">
        <v>1</v>
      </c>
      <c r="O10" s="5"/>
      <c r="P10" s="116">
        <v>4</v>
      </c>
      <c r="Q10" s="6" t="s">
        <v>10</v>
      </c>
      <c r="T10" s="187"/>
      <c r="U10" s="51" t="s">
        <v>208</v>
      </c>
      <c r="V10" s="6">
        <v>2</v>
      </c>
      <c r="W10" s="6">
        <v>1</v>
      </c>
      <c r="X10" s="6">
        <v>1</v>
      </c>
      <c r="Y10" s="5"/>
      <c r="Z10" s="116">
        <v>4</v>
      </c>
      <c r="AA10" s="6" t="s">
        <v>11</v>
      </c>
    </row>
    <row r="11" spans="1:27" ht="15" customHeight="1" x14ac:dyDescent="0.25">
      <c r="A11" s="187"/>
      <c r="B11" s="5" t="s">
        <v>39</v>
      </c>
      <c r="C11" s="6"/>
      <c r="D11" s="6">
        <v>2</v>
      </c>
      <c r="E11" s="6"/>
      <c r="F11" s="5"/>
      <c r="G11" s="115">
        <v>2</v>
      </c>
      <c r="H11" s="6" t="s">
        <v>11</v>
      </c>
      <c r="J11" s="187"/>
      <c r="K11" s="51" t="s">
        <v>112</v>
      </c>
      <c r="L11" s="6">
        <v>1</v>
      </c>
      <c r="M11" s="6"/>
      <c r="N11" s="6">
        <v>1</v>
      </c>
      <c r="O11" s="5"/>
      <c r="P11" s="116">
        <v>3</v>
      </c>
      <c r="Q11" s="6" t="s">
        <v>10</v>
      </c>
      <c r="T11" s="187"/>
      <c r="U11" s="51" t="s">
        <v>209</v>
      </c>
      <c r="V11" s="6">
        <v>1</v>
      </c>
      <c r="W11" s="6">
        <v>1</v>
      </c>
      <c r="X11" s="6"/>
      <c r="Y11" s="5"/>
      <c r="Z11" s="116">
        <v>3</v>
      </c>
      <c r="AA11" s="6" t="s">
        <v>10</v>
      </c>
    </row>
    <row r="12" spans="1:27" ht="14.45" customHeight="1" x14ac:dyDescent="0.25">
      <c r="A12" s="187"/>
      <c r="B12" s="5" t="s">
        <v>40</v>
      </c>
      <c r="C12" s="6"/>
      <c r="D12" s="6">
        <v>1</v>
      </c>
      <c r="E12" s="6"/>
      <c r="F12" s="5"/>
      <c r="G12" s="115">
        <v>3</v>
      </c>
      <c r="H12" s="6" t="s">
        <v>11</v>
      </c>
      <c r="J12" s="187"/>
      <c r="K12" s="51" t="s">
        <v>39</v>
      </c>
      <c r="L12" s="6"/>
      <c r="M12" s="6">
        <v>2</v>
      </c>
      <c r="N12" s="6"/>
      <c r="O12" s="5"/>
      <c r="P12" s="116">
        <v>2</v>
      </c>
      <c r="Q12" s="6" t="s">
        <v>11</v>
      </c>
      <c r="T12" s="187"/>
      <c r="U12" s="5" t="s">
        <v>40</v>
      </c>
      <c r="V12" s="6"/>
      <c r="W12" s="6">
        <v>1</v>
      </c>
      <c r="X12" s="6"/>
      <c r="Y12" s="5"/>
      <c r="Z12" s="116">
        <v>3</v>
      </c>
      <c r="AA12" s="6" t="s">
        <v>24</v>
      </c>
    </row>
    <row r="13" spans="1:27" ht="18.600000000000001" customHeight="1" x14ac:dyDescent="0.25">
      <c r="A13" s="187"/>
      <c r="B13" s="28"/>
      <c r="C13" s="29"/>
      <c r="D13" s="29"/>
      <c r="E13" s="29"/>
      <c r="F13" s="29"/>
      <c r="G13" s="29"/>
      <c r="H13" s="29"/>
      <c r="J13" s="187"/>
      <c r="K13" s="5" t="s">
        <v>113</v>
      </c>
      <c r="L13" s="42"/>
      <c r="M13" s="6">
        <v>1</v>
      </c>
      <c r="N13" s="6"/>
      <c r="O13" s="5"/>
      <c r="P13" s="116">
        <v>3</v>
      </c>
      <c r="Q13" s="6" t="s">
        <v>24</v>
      </c>
      <c r="T13" s="187"/>
      <c r="U13" s="28"/>
      <c r="V13" s="29"/>
      <c r="W13" s="29"/>
      <c r="X13" s="29"/>
      <c r="Y13" s="29"/>
      <c r="Z13" s="120"/>
      <c r="AA13" s="29"/>
    </row>
    <row r="14" spans="1:27" x14ac:dyDescent="0.25">
      <c r="A14" s="187"/>
      <c r="B14" s="5"/>
      <c r="C14" s="6"/>
      <c r="D14" s="6"/>
      <c r="E14" s="6"/>
      <c r="F14" s="7"/>
      <c r="G14" s="6"/>
      <c r="H14" s="6"/>
      <c r="J14" s="187"/>
      <c r="K14" s="28"/>
      <c r="L14" s="29"/>
      <c r="M14" s="29"/>
      <c r="N14" s="29"/>
      <c r="O14" s="15"/>
      <c r="P14" s="29"/>
      <c r="Q14" s="29"/>
      <c r="T14" s="187"/>
      <c r="U14" s="5"/>
      <c r="V14" s="6"/>
      <c r="W14" s="6"/>
      <c r="X14" s="6"/>
      <c r="Y14" s="7"/>
      <c r="Z14" s="116"/>
      <c r="AA14" s="6"/>
    </row>
    <row r="15" spans="1:27" x14ac:dyDescent="0.25">
      <c r="A15" s="187"/>
      <c r="B15" s="5"/>
      <c r="C15" s="6"/>
      <c r="D15" s="6"/>
      <c r="E15" s="6"/>
      <c r="F15" s="7"/>
      <c r="G15" s="6"/>
      <c r="H15" s="6"/>
      <c r="J15" s="187"/>
      <c r="K15" s="5"/>
      <c r="L15" s="6"/>
      <c r="M15" s="6"/>
      <c r="N15" s="6"/>
      <c r="O15" s="7"/>
      <c r="P15" s="6"/>
      <c r="Q15" s="6"/>
      <c r="T15" s="187"/>
      <c r="U15" s="5"/>
      <c r="V15" s="6"/>
      <c r="W15" s="6"/>
      <c r="X15" s="6"/>
      <c r="Y15" s="7"/>
      <c r="Z15" s="116"/>
      <c r="AA15" s="6"/>
    </row>
    <row r="16" spans="1:27" x14ac:dyDescent="0.25">
      <c r="A16" s="187"/>
      <c r="B16" s="5"/>
      <c r="C16" s="6"/>
      <c r="D16" s="6"/>
      <c r="E16" s="6"/>
      <c r="F16" s="7"/>
      <c r="G16" s="6"/>
      <c r="H16" s="6"/>
      <c r="J16" s="187"/>
      <c r="K16" s="5"/>
      <c r="L16" s="6"/>
      <c r="M16" s="6"/>
      <c r="N16" s="6"/>
      <c r="O16" s="7"/>
      <c r="P16" s="6"/>
      <c r="Q16" s="6"/>
      <c r="T16" s="187"/>
      <c r="U16" s="5"/>
      <c r="V16" s="6"/>
      <c r="W16" s="6"/>
      <c r="X16" s="6"/>
      <c r="Y16" s="7"/>
      <c r="Z16" s="116"/>
      <c r="AA16" s="6"/>
    </row>
    <row r="17" spans="1:27" x14ac:dyDescent="0.25">
      <c r="A17" s="187"/>
      <c r="B17" s="33"/>
      <c r="C17" s="186"/>
      <c r="D17" s="183"/>
      <c r="E17" s="186"/>
      <c r="F17" s="186"/>
      <c r="G17" s="183"/>
      <c r="H17" s="183"/>
      <c r="J17" s="187"/>
      <c r="K17" s="33"/>
      <c r="L17" s="186"/>
      <c r="M17" s="183"/>
      <c r="N17" s="186"/>
      <c r="O17" s="186"/>
      <c r="P17" s="183"/>
      <c r="Q17" s="183"/>
      <c r="T17" s="187"/>
      <c r="U17" s="13" t="s">
        <v>210</v>
      </c>
      <c r="V17" s="192"/>
      <c r="W17" s="193">
        <v>2</v>
      </c>
      <c r="X17" s="192"/>
      <c r="Y17" s="192"/>
      <c r="Z17" s="194">
        <v>2</v>
      </c>
      <c r="AA17" s="193" t="s">
        <v>11</v>
      </c>
    </row>
    <row r="18" spans="1:27" x14ac:dyDescent="0.25">
      <c r="A18" s="187"/>
      <c r="B18" s="33"/>
      <c r="C18" s="186"/>
      <c r="D18" s="183"/>
      <c r="E18" s="186"/>
      <c r="F18" s="186"/>
      <c r="G18" s="183"/>
      <c r="H18" s="183"/>
      <c r="J18" s="187"/>
      <c r="K18" s="33"/>
      <c r="L18" s="186"/>
      <c r="M18" s="183"/>
      <c r="N18" s="186"/>
      <c r="O18" s="186"/>
      <c r="P18" s="183"/>
      <c r="Q18" s="183"/>
      <c r="T18" s="187"/>
      <c r="U18" s="176" t="s">
        <v>211</v>
      </c>
      <c r="V18" s="192"/>
      <c r="W18" s="193"/>
      <c r="X18" s="192"/>
      <c r="Y18" s="192"/>
      <c r="Z18" s="194"/>
      <c r="AA18" s="193"/>
    </row>
    <row r="19" spans="1:27" x14ac:dyDescent="0.25">
      <c r="A19" s="187"/>
      <c r="B19" s="32"/>
      <c r="C19" s="186"/>
      <c r="D19" s="186"/>
      <c r="E19" s="186"/>
      <c r="F19" s="186"/>
      <c r="G19" s="186"/>
      <c r="H19" s="186"/>
      <c r="J19" s="187"/>
      <c r="K19" s="32"/>
      <c r="L19" s="186"/>
      <c r="M19" s="186"/>
      <c r="N19" s="186"/>
      <c r="O19" s="186"/>
      <c r="P19" s="186"/>
      <c r="Q19" s="186"/>
      <c r="T19" s="187"/>
      <c r="U19" s="32"/>
      <c r="V19" s="186"/>
      <c r="W19" s="186"/>
      <c r="X19" s="186"/>
      <c r="Y19" s="186"/>
      <c r="Z19" s="186"/>
      <c r="AA19" s="186"/>
    </row>
    <row r="20" spans="1:27" x14ac:dyDescent="0.25">
      <c r="A20" s="187"/>
      <c r="B20" s="32"/>
      <c r="C20" s="186"/>
      <c r="D20" s="186"/>
      <c r="E20" s="186"/>
      <c r="F20" s="186"/>
      <c r="G20" s="186"/>
      <c r="H20" s="186"/>
      <c r="J20" s="187"/>
      <c r="K20" s="32"/>
      <c r="L20" s="186"/>
      <c r="M20" s="186"/>
      <c r="N20" s="186"/>
      <c r="O20" s="186"/>
      <c r="P20" s="186"/>
      <c r="Q20" s="186"/>
      <c r="T20" s="187"/>
      <c r="U20" s="32"/>
      <c r="V20" s="186"/>
      <c r="W20" s="186"/>
      <c r="X20" s="186"/>
      <c r="Y20" s="186"/>
      <c r="Z20" s="186"/>
      <c r="AA20" s="186"/>
    </row>
    <row r="21" spans="1:27" x14ac:dyDescent="0.25">
      <c r="A21" s="19" t="s">
        <v>12</v>
      </c>
      <c r="B21" s="19"/>
      <c r="C21" s="20">
        <f>SUM(C6:C20)</f>
        <v>11</v>
      </c>
      <c r="D21" s="20">
        <f>SUM(D6:D20)</f>
        <v>11</v>
      </c>
      <c r="E21" s="20">
        <f>SUM(E6:E20)</f>
        <v>4</v>
      </c>
      <c r="F21" s="20">
        <f>SUM(F5:F20)</f>
        <v>0</v>
      </c>
      <c r="G21" s="20">
        <f>SUM(G6:G20)</f>
        <v>30</v>
      </c>
      <c r="H21" s="20"/>
      <c r="J21" s="19" t="s">
        <v>12</v>
      </c>
      <c r="K21" s="19"/>
      <c r="L21" s="20">
        <f>SUM(L6:L20)</f>
        <v>12</v>
      </c>
      <c r="M21" s="20">
        <f>SUM(M6:M20)</f>
        <v>10</v>
      </c>
      <c r="N21" s="20">
        <f>SUM(N6:N20)</f>
        <v>4</v>
      </c>
      <c r="O21" s="20">
        <f>SUM(O5:O20)</f>
        <v>0</v>
      </c>
      <c r="P21" s="20">
        <f>SUM(P6:P20)</f>
        <v>30</v>
      </c>
      <c r="Q21" s="20"/>
      <c r="T21" s="19" t="s">
        <v>12</v>
      </c>
      <c r="U21" s="19"/>
      <c r="V21" s="20">
        <f>SUM(V6:V20)</f>
        <v>12</v>
      </c>
      <c r="W21" s="20">
        <f>SUM(W6:W20)</f>
        <v>11</v>
      </c>
      <c r="X21" s="20">
        <f>SUM(X6:X20)</f>
        <v>3</v>
      </c>
      <c r="Y21" s="20">
        <f>SUM(Y5:Y20)</f>
        <v>0</v>
      </c>
      <c r="Z21" s="20">
        <f>SUM(Z6:Z20)</f>
        <v>30</v>
      </c>
      <c r="AA21" s="20"/>
    </row>
    <row r="22" spans="1:27" x14ac:dyDescent="0.25">
      <c r="A22" s="10" t="s">
        <v>13</v>
      </c>
      <c r="B22" s="11"/>
      <c r="C22" s="188">
        <f>SUM(C21:F21)</f>
        <v>26</v>
      </c>
      <c r="D22" s="188"/>
      <c r="E22" s="188"/>
      <c r="F22" s="188"/>
      <c r="G22" s="11"/>
      <c r="H22" s="11"/>
      <c r="J22" s="10" t="s">
        <v>13</v>
      </c>
      <c r="K22" s="11"/>
      <c r="L22" s="188">
        <f>SUM(L21:O21)</f>
        <v>26</v>
      </c>
      <c r="M22" s="188"/>
      <c r="N22" s="188"/>
      <c r="O22" s="188"/>
      <c r="P22" s="11"/>
      <c r="Q22" s="11"/>
      <c r="T22" s="10" t="s">
        <v>13</v>
      </c>
      <c r="U22" s="11"/>
      <c r="V22" s="188">
        <f>SUM(V21:Y21)</f>
        <v>26</v>
      </c>
      <c r="W22" s="188"/>
      <c r="X22" s="188"/>
      <c r="Y22" s="188"/>
      <c r="Z22" s="11"/>
      <c r="AA22" s="11"/>
    </row>
    <row r="23" spans="1:27" x14ac:dyDescent="0.25">
      <c r="A23" s="12">
        <v>14</v>
      </c>
      <c r="B23" s="5" t="s">
        <v>41</v>
      </c>
      <c r="C23" s="6">
        <v>2</v>
      </c>
      <c r="D23" s="6">
        <v>2</v>
      </c>
      <c r="E23" s="6"/>
      <c r="F23" s="6"/>
      <c r="G23" s="116">
        <v>4</v>
      </c>
      <c r="H23" s="6" t="s">
        <v>10</v>
      </c>
      <c r="J23" s="12">
        <v>14</v>
      </c>
      <c r="K23" s="51" t="s">
        <v>114</v>
      </c>
      <c r="L23" s="6">
        <v>2</v>
      </c>
      <c r="M23" s="6">
        <v>2</v>
      </c>
      <c r="N23" s="6"/>
      <c r="O23" s="5"/>
      <c r="P23" s="116">
        <v>4</v>
      </c>
      <c r="Q23" s="6" t="s">
        <v>10</v>
      </c>
      <c r="T23" s="12">
        <v>14</v>
      </c>
      <c r="U23" s="51" t="s">
        <v>212</v>
      </c>
      <c r="V23" s="6">
        <v>2</v>
      </c>
      <c r="W23" s="6">
        <v>2</v>
      </c>
      <c r="X23" s="6"/>
      <c r="Y23" s="5"/>
      <c r="Z23" s="116">
        <v>4</v>
      </c>
      <c r="AA23" s="6" t="s">
        <v>10</v>
      </c>
    </row>
    <row r="24" spans="1:27" ht="20.45" customHeight="1" x14ac:dyDescent="0.25">
      <c r="A24" s="189" t="s">
        <v>14</v>
      </c>
      <c r="B24" s="5" t="s">
        <v>42</v>
      </c>
      <c r="C24" s="6">
        <v>2</v>
      </c>
      <c r="D24" s="6">
        <v>1</v>
      </c>
      <c r="E24" s="6">
        <v>1</v>
      </c>
      <c r="F24" s="6"/>
      <c r="G24" s="116">
        <v>4</v>
      </c>
      <c r="H24" s="6" t="s">
        <v>10</v>
      </c>
      <c r="J24" s="189" t="s">
        <v>14</v>
      </c>
      <c r="K24" s="51" t="s">
        <v>42</v>
      </c>
      <c r="L24" s="6">
        <v>2</v>
      </c>
      <c r="M24" s="6">
        <v>1</v>
      </c>
      <c r="N24" s="6">
        <v>1</v>
      </c>
      <c r="O24" s="5"/>
      <c r="P24" s="116">
        <v>5</v>
      </c>
      <c r="Q24" s="6" t="s">
        <v>10</v>
      </c>
      <c r="T24" s="189" t="s">
        <v>14</v>
      </c>
      <c r="U24" s="51" t="s">
        <v>213</v>
      </c>
      <c r="V24" s="6">
        <v>2</v>
      </c>
      <c r="W24" s="6">
        <v>1</v>
      </c>
      <c r="X24" s="6"/>
      <c r="Y24" s="5"/>
      <c r="Z24" s="116">
        <v>3</v>
      </c>
      <c r="AA24" s="6" t="s">
        <v>11</v>
      </c>
    </row>
    <row r="25" spans="1:27" ht="17.45" customHeight="1" x14ac:dyDescent="0.25">
      <c r="A25" s="189"/>
      <c r="B25" s="5" t="s">
        <v>43</v>
      </c>
      <c r="C25" s="6">
        <v>2</v>
      </c>
      <c r="D25" s="6">
        <v>1</v>
      </c>
      <c r="E25" s="6"/>
      <c r="F25" s="6"/>
      <c r="G25" s="116">
        <v>3</v>
      </c>
      <c r="H25" s="6" t="s">
        <v>4</v>
      </c>
      <c r="J25" s="189"/>
      <c r="K25" s="51" t="s">
        <v>115</v>
      </c>
      <c r="L25" s="6">
        <v>2</v>
      </c>
      <c r="M25" s="6">
        <v>2</v>
      </c>
      <c r="N25" s="6">
        <v>1</v>
      </c>
      <c r="O25" s="5"/>
      <c r="P25" s="116">
        <v>5</v>
      </c>
      <c r="Q25" s="6" t="s">
        <v>10</v>
      </c>
      <c r="T25" s="189"/>
      <c r="U25" s="51" t="s">
        <v>214</v>
      </c>
      <c r="V25" s="6">
        <v>2</v>
      </c>
      <c r="W25" s="6">
        <v>1</v>
      </c>
      <c r="X25" s="6">
        <v>1</v>
      </c>
      <c r="Y25" s="5"/>
      <c r="Z25" s="116">
        <v>4</v>
      </c>
      <c r="AA25" s="6" t="s">
        <v>10</v>
      </c>
    </row>
    <row r="26" spans="1:27" x14ac:dyDescent="0.25">
      <c r="A26" s="189"/>
      <c r="B26" s="5" t="s">
        <v>44</v>
      </c>
      <c r="C26" s="6">
        <v>2</v>
      </c>
      <c r="D26" s="6">
        <v>1</v>
      </c>
      <c r="E26" s="6">
        <v>1</v>
      </c>
      <c r="F26" s="6"/>
      <c r="G26" s="116">
        <v>4</v>
      </c>
      <c r="H26" s="6" t="s">
        <v>4</v>
      </c>
      <c r="J26" s="189"/>
      <c r="K26" s="51" t="s">
        <v>116</v>
      </c>
      <c r="L26" s="6">
        <v>3</v>
      </c>
      <c r="M26" s="6">
        <v>2</v>
      </c>
      <c r="N26" s="6"/>
      <c r="O26" s="5"/>
      <c r="P26" s="116">
        <v>5</v>
      </c>
      <c r="Q26" s="6" t="s">
        <v>10</v>
      </c>
      <c r="T26" s="189"/>
      <c r="U26" s="51" t="s">
        <v>118</v>
      </c>
      <c r="V26" s="6">
        <v>1</v>
      </c>
      <c r="W26" s="6"/>
      <c r="X26" s="6">
        <v>1</v>
      </c>
      <c r="Y26" s="5"/>
      <c r="Z26" s="116">
        <v>2</v>
      </c>
      <c r="AA26" s="6" t="s">
        <v>4</v>
      </c>
    </row>
    <row r="27" spans="1:27" x14ac:dyDescent="0.25">
      <c r="A27" s="189"/>
      <c r="B27" s="5" t="s">
        <v>45</v>
      </c>
      <c r="C27" s="6">
        <v>2</v>
      </c>
      <c r="D27" s="6"/>
      <c r="E27" s="6">
        <v>1</v>
      </c>
      <c r="F27" s="6">
        <v>1</v>
      </c>
      <c r="G27" s="116">
        <v>5</v>
      </c>
      <c r="H27" s="6" t="s">
        <v>10</v>
      </c>
      <c r="J27" s="189"/>
      <c r="K27" s="51" t="s">
        <v>117</v>
      </c>
      <c r="L27" s="6">
        <v>1</v>
      </c>
      <c r="M27" s="6">
        <v>1</v>
      </c>
      <c r="N27" s="6">
        <v>1</v>
      </c>
      <c r="O27" s="5"/>
      <c r="P27" s="116">
        <v>4</v>
      </c>
      <c r="Q27" s="6" t="s">
        <v>10</v>
      </c>
      <c r="T27" s="189"/>
      <c r="U27" s="5" t="s">
        <v>215</v>
      </c>
      <c r="V27" s="106">
        <v>2</v>
      </c>
      <c r="W27" s="6">
        <v>1</v>
      </c>
      <c r="X27" s="6"/>
      <c r="Y27" s="5"/>
      <c r="Z27" s="116">
        <v>4</v>
      </c>
      <c r="AA27" s="6" t="s">
        <v>10</v>
      </c>
    </row>
    <row r="28" spans="1:27" x14ac:dyDescent="0.25">
      <c r="A28" s="189"/>
      <c r="B28" s="5" t="s">
        <v>46</v>
      </c>
      <c r="C28" s="6">
        <v>2</v>
      </c>
      <c r="D28" s="6">
        <v>1</v>
      </c>
      <c r="E28" s="6">
        <v>1</v>
      </c>
      <c r="F28" s="6"/>
      <c r="G28" s="116">
        <v>5</v>
      </c>
      <c r="H28" s="6" t="s">
        <v>10</v>
      </c>
      <c r="J28" s="189"/>
      <c r="K28" s="51" t="s">
        <v>118</v>
      </c>
      <c r="L28" s="6">
        <v>1</v>
      </c>
      <c r="M28" s="6"/>
      <c r="N28" s="6">
        <v>1</v>
      </c>
      <c r="O28" s="5"/>
      <c r="P28" s="116">
        <v>2</v>
      </c>
      <c r="Q28" s="6" t="s">
        <v>11</v>
      </c>
      <c r="T28" s="189"/>
      <c r="U28" s="5" t="s">
        <v>216</v>
      </c>
      <c r="V28" s="6">
        <v>2</v>
      </c>
      <c r="W28" s="6"/>
      <c r="X28" s="6">
        <v>1</v>
      </c>
      <c r="Y28" s="5"/>
      <c r="Z28" s="116">
        <v>3</v>
      </c>
      <c r="AA28" s="6" t="s">
        <v>10</v>
      </c>
    </row>
    <row r="29" spans="1:27" x14ac:dyDescent="0.25">
      <c r="A29" s="189"/>
      <c r="B29" s="5" t="s">
        <v>47</v>
      </c>
      <c r="C29" s="6"/>
      <c r="D29" s="6">
        <v>2</v>
      </c>
      <c r="E29" s="6"/>
      <c r="F29" s="6"/>
      <c r="G29" s="116">
        <v>2</v>
      </c>
      <c r="H29" s="6" t="s">
        <v>11</v>
      </c>
      <c r="J29" s="189"/>
      <c r="K29" s="5" t="s">
        <v>47</v>
      </c>
      <c r="L29" s="6"/>
      <c r="M29" s="6">
        <v>2</v>
      </c>
      <c r="N29" s="6"/>
      <c r="O29" s="5"/>
      <c r="P29" s="116">
        <v>2</v>
      </c>
      <c r="Q29" s="6" t="s">
        <v>11</v>
      </c>
      <c r="T29" s="189"/>
      <c r="U29" s="5" t="s">
        <v>217</v>
      </c>
      <c r="V29" s="6">
        <v>2</v>
      </c>
      <c r="W29" s="6">
        <v>1</v>
      </c>
      <c r="X29" s="6">
        <v>1</v>
      </c>
      <c r="Y29" s="5"/>
      <c r="Z29" s="116">
        <v>5</v>
      </c>
      <c r="AA29" s="6" t="s">
        <v>10</v>
      </c>
    </row>
    <row r="30" spans="1:27" x14ac:dyDescent="0.25">
      <c r="A30" s="189"/>
      <c r="B30" s="5" t="s">
        <v>48</v>
      </c>
      <c r="C30" s="6"/>
      <c r="D30" s="6">
        <v>1</v>
      </c>
      <c r="E30" s="6"/>
      <c r="F30" s="6"/>
      <c r="G30" s="116">
        <v>3</v>
      </c>
      <c r="H30" s="6" t="s">
        <v>11</v>
      </c>
      <c r="J30" s="189"/>
      <c r="K30" s="5" t="s">
        <v>119</v>
      </c>
      <c r="L30" s="6"/>
      <c r="M30" s="6">
        <v>1</v>
      </c>
      <c r="N30" s="6"/>
      <c r="O30" s="5"/>
      <c r="P30" s="116">
        <v>3</v>
      </c>
      <c r="Q30" s="6" t="s">
        <v>24</v>
      </c>
      <c r="T30" s="189"/>
      <c r="U30" s="5" t="s">
        <v>218</v>
      </c>
      <c r="V30" s="6"/>
      <c r="W30" s="6">
        <v>1</v>
      </c>
      <c r="X30" s="6"/>
      <c r="Y30" s="5"/>
      <c r="Z30" s="116">
        <v>3</v>
      </c>
      <c r="AA30" s="6" t="s">
        <v>24</v>
      </c>
    </row>
    <row r="31" spans="1:27" x14ac:dyDescent="0.25">
      <c r="A31" s="189"/>
      <c r="B31" s="5"/>
      <c r="C31" s="6"/>
      <c r="D31" s="6"/>
      <c r="E31" s="6"/>
      <c r="F31" s="6"/>
      <c r="G31" s="6"/>
      <c r="H31" s="6"/>
      <c r="J31" s="189"/>
      <c r="K31" s="28"/>
      <c r="L31" s="29"/>
      <c r="M31" s="29"/>
      <c r="N31" s="29"/>
      <c r="O31" s="29"/>
      <c r="P31" s="15"/>
      <c r="Q31" s="29"/>
      <c r="T31" s="189"/>
      <c r="U31" s="28"/>
      <c r="V31" s="29"/>
      <c r="W31" s="29"/>
      <c r="X31" s="29"/>
      <c r="Y31" s="29"/>
      <c r="Z31" s="125"/>
      <c r="AA31" s="29"/>
    </row>
    <row r="32" spans="1:27" x14ac:dyDescent="0.25">
      <c r="A32" s="189"/>
      <c r="B32" s="28"/>
      <c r="C32" s="29"/>
      <c r="D32" s="29"/>
      <c r="E32" s="29"/>
      <c r="F32" s="29"/>
      <c r="G32" s="29"/>
      <c r="H32" s="29"/>
      <c r="J32" s="189"/>
      <c r="K32" s="5"/>
      <c r="L32" s="6"/>
      <c r="M32" s="6"/>
      <c r="N32" s="6"/>
      <c r="O32" s="6"/>
      <c r="P32" s="6"/>
      <c r="Q32" s="6"/>
      <c r="T32" s="189"/>
      <c r="U32" s="5"/>
      <c r="V32" s="6"/>
      <c r="W32" s="6"/>
      <c r="X32" s="6"/>
      <c r="Y32" s="6"/>
      <c r="Z32" s="116"/>
      <c r="AA32" s="6"/>
    </row>
    <row r="33" spans="1:27" x14ac:dyDescent="0.25">
      <c r="A33" s="189"/>
      <c r="B33" s="33"/>
      <c r="C33" s="183"/>
      <c r="D33" s="183"/>
      <c r="E33" s="183"/>
      <c r="F33" s="183"/>
      <c r="G33" s="183"/>
      <c r="H33" s="183"/>
      <c r="J33" s="189"/>
      <c r="K33" s="33"/>
      <c r="L33" s="183"/>
      <c r="M33" s="183"/>
      <c r="N33" s="183"/>
      <c r="O33" s="183"/>
      <c r="P33" s="183"/>
      <c r="Q33" s="183"/>
      <c r="T33" s="189"/>
      <c r="U33" s="13" t="s">
        <v>47</v>
      </c>
      <c r="V33" s="183"/>
      <c r="W33" s="183">
        <v>2</v>
      </c>
      <c r="X33" s="183"/>
      <c r="Y33" s="183"/>
      <c r="Z33" s="197">
        <v>2</v>
      </c>
      <c r="AA33" s="183" t="s">
        <v>11</v>
      </c>
    </row>
    <row r="34" spans="1:27" x14ac:dyDescent="0.25">
      <c r="A34" s="189"/>
      <c r="B34" s="33"/>
      <c r="C34" s="183"/>
      <c r="D34" s="183"/>
      <c r="E34" s="183"/>
      <c r="F34" s="183"/>
      <c r="G34" s="183"/>
      <c r="H34" s="183"/>
      <c r="J34" s="189"/>
      <c r="K34" s="33"/>
      <c r="L34" s="183"/>
      <c r="M34" s="183"/>
      <c r="N34" s="183"/>
      <c r="O34" s="183"/>
      <c r="P34" s="183"/>
      <c r="Q34" s="183"/>
      <c r="T34" s="189"/>
      <c r="U34" s="176" t="s">
        <v>219</v>
      </c>
      <c r="V34" s="183"/>
      <c r="W34" s="183"/>
      <c r="X34" s="183"/>
      <c r="Y34" s="183"/>
      <c r="Z34" s="197"/>
      <c r="AA34" s="183"/>
    </row>
    <row r="35" spans="1:27" x14ac:dyDescent="0.25">
      <c r="A35" s="189"/>
      <c r="B35" s="33"/>
      <c r="C35" s="183"/>
      <c r="D35" s="183"/>
      <c r="E35" s="183"/>
      <c r="F35" s="183"/>
      <c r="G35" s="183"/>
      <c r="H35" s="183"/>
      <c r="J35" s="189"/>
      <c r="K35" s="33"/>
      <c r="L35" s="183"/>
      <c r="M35" s="183"/>
      <c r="N35" s="183"/>
      <c r="O35" s="183"/>
      <c r="P35" s="183"/>
      <c r="Q35" s="183"/>
      <c r="T35" s="189"/>
      <c r="U35" s="33"/>
      <c r="V35" s="183"/>
      <c r="W35" s="183"/>
      <c r="X35" s="183"/>
      <c r="Y35" s="183"/>
      <c r="Z35" s="197"/>
      <c r="AA35" s="183"/>
    </row>
    <row r="36" spans="1:27" x14ac:dyDescent="0.25">
      <c r="A36" s="189"/>
      <c r="B36" s="33"/>
      <c r="C36" s="183"/>
      <c r="D36" s="183"/>
      <c r="E36" s="183"/>
      <c r="F36" s="183"/>
      <c r="G36" s="183"/>
      <c r="H36" s="183"/>
      <c r="J36" s="189"/>
      <c r="K36" s="33"/>
      <c r="L36" s="183"/>
      <c r="M36" s="183"/>
      <c r="N36" s="183"/>
      <c r="O36" s="183"/>
      <c r="P36" s="183"/>
      <c r="Q36" s="183"/>
      <c r="T36" s="189"/>
      <c r="U36" s="33"/>
      <c r="V36" s="183"/>
      <c r="W36" s="183"/>
      <c r="X36" s="183"/>
      <c r="Y36" s="183"/>
      <c r="Z36" s="197"/>
      <c r="AA36" s="183"/>
    </row>
    <row r="37" spans="1:27" x14ac:dyDescent="0.25">
      <c r="A37" s="14" t="s">
        <v>12</v>
      </c>
      <c r="B37" s="15"/>
      <c r="C37" s="21">
        <f>SUM(C23:C36)</f>
        <v>12</v>
      </c>
      <c r="D37" s="21">
        <f>SUM(D23:D36)</f>
        <v>9</v>
      </c>
      <c r="E37" s="21">
        <f>SUM(E23:E36)</f>
        <v>4</v>
      </c>
      <c r="F37" s="21">
        <f>SUM(F23:F36)</f>
        <v>1</v>
      </c>
      <c r="G37" s="21">
        <f>SUM(G23:G36)</f>
        <v>30</v>
      </c>
      <c r="H37" s="21"/>
      <c r="J37" s="14" t="s">
        <v>12</v>
      </c>
      <c r="K37" s="15"/>
      <c r="L37" s="21">
        <f>SUM(L23:L36)</f>
        <v>11</v>
      </c>
      <c r="M37" s="21">
        <f>SUM(M23:M36)</f>
        <v>11</v>
      </c>
      <c r="N37" s="21">
        <f>SUM(N23:N36)</f>
        <v>4</v>
      </c>
      <c r="O37" s="22"/>
      <c r="P37" s="21">
        <f>SUM(P23:P36)</f>
        <v>30</v>
      </c>
      <c r="Q37" s="21"/>
      <c r="T37" s="14" t="s">
        <v>12</v>
      </c>
      <c r="U37" s="15"/>
      <c r="V37" s="107">
        <f>SUM(V23:V36)-V27</f>
        <v>11</v>
      </c>
      <c r="W37" s="21">
        <f>SUM(W23:W36)</f>
        <v>9</v>
      </c>
      <c r="X37" s="21">
        <f>SUM(X23:X36)</f>
        <v>4</v>
      </c>
      <c r="Y37" s="22"/>
      <c r="Z37" s="21">
        <f>SUM(Z23:Z36)</f>
        <v>30</v>
      </c>
      <c r="AA37" s="21"/>
    </row>
    <row r="38" spans="1:27" x14ac:dyDescent="0.25">
      <c r="A38" s="16" t="s">
        <v>13</v>
      </c>
      <c r="B38" s="10"/>
      <c r="C38" s="190">
        <f>SUM(C37:F37)</f>
        <v>26</v>
      </c>
      <c r="D38" s="190"/>
      <c r="E38" s="190"/>
      <c r="F38" s="190"/>
      <c r="G38" s="10"/>
      <c r="H38" s="10"/>
      <c r="J38" s="16" t="s">
        <v>13</v>
      </c>
      <c r="K38" s="10"/>
      <c r="L38" s="190">
        <f>SUM(L37:O37)</f>
        <v>26</v>
      </c>
      <c r="M38" s="190"/>
      <c r="N38" s="190"/>
      <c r="O38" s="190"/>
      <c r="P38" s="10"/>
      <c r="Q38" s="10"/>
      <c r="T38" s="16" t="s">
        <v>13</v>
      </c>
      <c r="U38" s="10"/>
      <c r="V38" s="190">
        <f>SUM(V37:Y37)</f>
        <v>24</v>
      </c>
      <c r="W38" s="190"/>
      <c r="X38" s="190"/>
      <c r="Y38" s="190"/>
      <c r="Z38" s="10"/>
      <c r="AA38" s="10"/>
    </row>
    <row r="39" spans="1:27" x14ac:dyDescent="0.25">
      <c r="A39" s="17" t="s">
        <v>15</v>
      </c>
      <c r="B39" s="191">
        <f>SUM(A3*C22)+(A23*C38)</f>
        <v>728</v>
      </c>
      <c r="C39" s="191"/>
      <c r="D39" s="191"/>
      <c r="E39" s="191"/>
      <c r="F39" s="191"/>
      <c r="G39" s="34">
        <v>60</v>
      </c>
      <c r="H39" s="34"/>
      <c r="J39" s="17" t="s">
        <v>15</v>
      </c>
      <c r="K39" s="191">
        <f>SUM(J3*L22)+(J23*L38)</f>
        <v>728</v>
      </c>
      <c r="L39" s="191"/>
      <c r="M39" s="191"/>
      <c r="N39" s="191"/>
      <c r="O39" s="191"/>
      <c r="P39" s="34">
        <v>60</v>
      </c>
      <c r="Q39" s="34"/>
      <c r="T39" s="17" t="s">
        <v>15</v>
      </c>
      <c r="U39" s="191">
        <f>SUM(T3*V22)+(T23*V38)</f>
        <v>700</v>
      </c>
      <c r="V39" s="191"/>
      <c r="W39" s="191"/>
      <c r="X39" s="191"/>
      <c r="Y39" s="191"/>
      <c r="Z39" s="34">
        <v>60</v>
      </c>
      <c r="AA39" s="34"/>
    </row>
    <row r="41" spans="1:27" ht="15.75" x14ac:dyDescent="0.25">
      <c r="B41" s="97"/>
      <c r="C41" s="41"/>
      <c r="D41" s="41"/>
      <c r="F41" s="41"/>
    </row>
    <row r="44" spans="1:27" ht="15.75" x14ac:dyDescent="0.25">
      <c r="C44" s="97"/>
      <c r="D44" s="97"/>
    </row>
    <row r="45" spans="1:27" ht="15.75" x14ac:dyDescent="0.25">
      <c r="B45" s="97"/>
      <c r="C45" s="41"/>
      <c r="D45" s="41"/>
    </row>
    <row r="77" spans="2:4" x14ac:dyDescent="0.25">
      <c r="B77" s="36" t="s">
        <v>26</v>
      </c>
      <c r="C77" s="36" t="e">
        <f>#REF!+#REF!+#REF!+#REF!</f>
        <v>#REF!</v>
      </c>
      <c r="D77" s="35"/>
    </row>
    <row r="78" spans="2:4" x14ac:dyDescent="0.25">
      <c r="B78" s="35" t="s">
        <v>27</v>
      </c>
      <c r="C78" s="35" t="e">
        <f>#REF!+#REF!+#REF!+#REF!</f>
        <v>#REF!</v>
      </c>
      <c r="D78" s="35"/>
    </row>
    <row r="79" spans="2:4" x14ac:dyDescent="0.25">
      <c r="B79" s="36" t="s">
        <v>28</v>
      </c>
      <c r="C79" s="36" t="e">
        <f>#REF!+#REF!+#REF!+#REF!</f>
        <v>#REF!</v>
      </c>
      <c r="D79" s="36"/>
    </row>
    <row r="80" spans="2:4" x14ac:dyDescent="0.25">
      <c r="B80" s="35"/>
      <c r="C80" s="35"/>
      <c r="D80" s="35"/>
    </row>
    <row r="81" spans="2:7" x14ac:dyDescent="0.25">
      <c r="B81" s="35"/>
      <c r="C81" s="35"/>
      <c r="D81" s="35"/>
    </row>
    <row r="82" spans="2:7" x14ac:dyDescent="0.25">
      <c r="B82" s="35"/>
      <c r="C82" s="35"/>
      <c r="D82" s="35"/>
    </row>
    <row r="83" spans="2:7" x14ac:dyDescent="0.25">
      <c r="B83" s="35"/>
      <c r="C83" s="35"/>
      <c r="D83" s="35"/>
    </row>
    <row r="84" spans="2:7" x14ac:dyDescent="0.25">
      <c r="B84" s="35"/>
      <c r="C84" s="35"/>
      <c r="D84" s="35"/>
    </row>
    <row r="89" spans="2:7" x14ac:dyDescent="0.25">
      <c r="B89" s="37" t="s">
        <v>21</v>
      </c>
      <c r="C89" s="37" t="s">
        <v>18</v>
      </c>
      <c r="D89" s="37" t="s">
        <v>14</v>
      </c>
      <c r="E89" s="37" t="s">
        <v>19</v>
      </c>
      <c r="F89" s="37" t="s">
        <v>20</v>
      </c>
      <c r="G89" s="37" t="s">
        <v>22</v>
      </c>
    </row>
    <row r="90" spans="2:7" x14ac:dyDescent="0.25">
      <c r="B90" s="35" t="s">
        <v>25</v>
      </c>
      <c r="C90" s="38">
        <v>12</v>
      </c>
      <c r="D90" s="38">
        <v>15</v>
      </c>
      <c r="E90" s="38">
        <v>13</v>
      </c>
      <c r="F90" s="38">
        <v>5</v>
      </c>
      <c r="G90" s="38">
        <v>83</v>
      </c>
    </row>
    <row r="91" spans="2:7" x14ac:dyDescent="0.25">
      <c r="B91" s="35"/>
      <c r="C91" s="38"/>
      <c r="D91" s="38"/>
      <c r="E91" s="38"/>
      <c r="F91" s="38"/>
      <c r="G91" s="38"/>
    </row>
    <row r="92" spans="2:7" x14ac:dyDescent="0.25">
      <c r="B92" s="35"/>
      <c r="C92" s="38"/>
      <c r="D92" s="38"/>
      <c r="E92" s="38"/>
      <c r="F92" s="38"/>
      <c r="G92" s="38"/>
    </row>
    <row r="93" spans="2:7" x14ac:dyDescent="0.25">
      <c r="B93" s="35"/>
      <c r="C93" s="38"/>
      <c r="D93" s="38"/>
      <c r="E93" s="38"/>
      <c r="F93" s="38"/>
      <c r="G93" s="38"/>
    </row>
    <row r="94" spans="2:7" x14ac:dyDescent="0.25">
      <c r="B94" s="35"/>
      <c r="C94" s="38"/>
      <c r="D94" s="38"/>
      <c r="E94" s="38"/>
      <c r="F94" s="38"/>
      <c r="G94" s="38"/>
    </row>
    <row r="97" spans="2:2" x14ac:dyDescent="0.25">
      <c r="B97" s="39" t="s">
        <v>23</v>
      </c>
    </row>
  </sheetData>
  <mergeCells count="93">
    <mergeCell ref="Z33:Z34"/>
    <mergeCell ref="AA33:AA34"/>
    <mergeCell ref="V35:V36"/>
    <mergeCell ref="W35:W36"/>
    <mergeCell ref="X35:X36"/>
    <mergeCell ref="Y35:Y36"/>
    <mergeCell ref="Z35:Z36"/>
    <mergeCell ref="AA35:AA36"/>
    <mergeCell ref="V33:V34"/>
    <mergeCell ref="W33:W34"/>
    <mergeCell ref="X33:X34"/>
    <mergeCell ref="Y33:Y34"/>
    <mergeCell ref="T2:AA2"/>
    <mergeCell ref="V3:X3"/>
    <mergeCell ref="T6:T20"/>
    <mergeCell ref="V17:V18"/>
    <mergeCell ref="W17:W18"/>
    <mergeCell ref="X17:X18"/>
    <mergeCell ref="Y17:Y18"/>
    <mergeCell ref="Z17:Z18"/>
    <mergeCell ref="AA17:AA18"/>
    <mergeCell ref="V19:V20"/>
    <mergeCell ref="W19:W20"/>
    <mergeCell ref="X19:X20"/>
    <mergeCell ref="Y19:Y20"/>
    <mergeCell ref="Z19:Z20"/>
    <mergeCell ref="AA19:AA20"/>
    <mergeCell ref="V22:Y22"/>
    <mergeCell ref="K39:O39"/>
    <mergeCell ref="P33:P34"/>
    <mergeCell ref="Q33:Q34"/>
    <mergeCell ref="L35:L36"/>
    <mergeCell ref="M35:M36"/>
    <mergeCell ref="N35:N36"/>
    <mergeCell ref="O35:O36"/>
    <mergeCell ref="P35:P36"/>
    <mergeCell ref="Q35:Q36"/>
    <mergeCell ref="L38:O38"/>
    <mergeCell ref="L22:O22"/>
    <mergeCell ref="V38:Y38"/>
    <mergeCell ref="U39:Y39"/>
    <mergeCell ref="T24:T36"/>
    <mergeCell ref="J24:J36"/>
    <mergeCell ref="L33:L34"/>
    <mergeCell ref="M33:M34"/>
    <mergeCell ref="N33:N34"/>
    <mergeCell ref="O33:O34"/>
    <mergeCell ref="J2:Q2"/>
    <mergeCell ref="L3:N3"/>
    <mergeCell ref="J6:J20"/>
    <mergeCell ref="L17:L18"/>
    <mergeCell ref="M17:M18"/>
    <mergeCell ref="N17:N18"/>
    <mergeCell ref="O17:O18"/>
    <mergeCell ref="P17:P18"/>
    <mergeCell ref="Q17:Q18"/>
    <mergeCell ref="L19:L20"/>
    <mergeCell ref="M19:M20"/>
    <mergeCell ref="N19:N20"/>
    <mergeCell ref="O19:O20"/>
    <mergeCell ref="P19:P20"/>
    <mergeCell ref="Q19:Q20"/>
    <mergeCell ref="C38:F38"/>
    <mergeCell ref="B39:F39"/>
    <mergeCell ref="C35:C36"/>
    <mergeCell ref="D35:D36"/>
    <mergeCell ref="E35:E36"/>
    <mergeCell ref="F35:F36"/>
    <mergeCell ref="G35:G36"/>
    <mergeCell ref="H35:H36"/>
    <mergeCell ref="C22:F22"/>
    <mergeCell ref="A24:A36"/>
    <mergeCell ref="C33:C34"/>
    <mergeCell ref="D33:D34"/>
    <mergeCell ref="E33:E34"/>
    <mergeCell ref="F33:F34"/>
    <mergeCell ref="G33:G34"/>
    <mergeCell ref="H33:H34"/>
    <mergeCell ref="G17:G18"/>
    <mergeCell ref="A2:H2"/>
    <mergeCell ref="C3:E3"/>
    <mergeCell ref="H17:H18"/>
    <mergeCell ref="C19:C20"/>
    <mergeCell ref="D19:D20"/>
    <mergeCell ref="E19:E20"/>
    <mergeCell ref="F19:F20"/>
    <mergeCell ref="G19:G20"/>
    <mergeCell ref="H19:H20"/>
    <mergeCell ref="A6:A20"/>
    <mergeCell ref="C17:C18"/>
    <mergeCell ref="D17:D18"/>
    <mergeCell ref="E17:E18"/>
    <mergeCell ref="F17:F18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7C30-A27B-45E3-8513-83A6D5665550}">
  <dimension ref="A1:AA40"/>
  <sheetViews>
    <sheetView topLeftCell="J7" zoomScale="80" zoomScaleNormal="80" workbookViewId="0">
      <selection activeCell="Z23" sqref="Z23"/>
    </sheetView>
  </sheetViews>
  <sheetFormatPr defaultRowHeight="15" x14ac:dyDescent="0.25"/>
  <cols>
    <col min="2" max="2" width="51.28515625" customWidth="1"/>
    <col min="11" max="11" width="60.140625" customWidth="1"/>
    <col min="12" max="14" width="10.140625" bestFit="1" customWidth="1"/>
    <col min="18" max="18" width="16" customWidth="1"/>
    <col min="21" max="21" width="56.85546875" customWidth="1"/>
  </cols>
  <sheetData>
    <row r="1" spans="1:27" x14ac:dyDescent="0.25">
      <c r="A1" s="22"/>
      <c r="B1" s="22"/>
      <c r="C1" s="22"/>
      <c r="D1" s="22"/>
      <c r="E1" s="22"/>
      <c r="F1" s="22"/>
      <c r="G1" s="22"/>
      <c r="H1" s="22"/>
      <c r="J1" s="22"/>
      <c r="K1" s="22"/>
      <c r="L1" s="22"/>
      <c r="M1" s="22"/>
      <c r="N1" s="22"/>
      <c r="O1" s="22"/>
      <c r="P1" s="22"/>
      <c r="Q1" s="22"/>
      <c r="T1" s="22"/>
      <c r="U1" s="22"/>
      <c r="V1" s="22"/>
      <c r="W1" s="22"/>
      <c r="X1" s="22"/>
      <c r="Y1" s="22"/>
      <c r="Z1" s="22"/>
      <c r="AA1" s="22"/>
    </row>
    <row r="2" spans="1:27" x14ac:dyDescent="0.25">
      <c r="A2" s="184" t="s">
        <v>106</v>
      </c>
      <c r="B2" s="184"/>
      <c r="C2" s="184"/>
      <c r="D2" s="184"/>
      <c r="E2" s="184"/>
      <c r="F2" s="184"/>
      <c r="G2" s="184"/>
      <c r="H2" s="184"/>
      <c r="J2" s="184" t="s">
        <v>107</v>
      </c>
      <c r="K2" s="184"/>
      <c r="L2" s="184"/>
      <c r="M2" s="184"/>
      <c r="N2" s="184"/>
      <c r="O2" s="184"/>
      <c r="P2" s="184"/>
      <c r="Q2" s="184"/>
      <c r="T2" s="184" t="s">
        <v>206</v>
      </c>
      <c r="U2" s="184"/>
      <c r="V2" s="184"/>
      <c r="W2" s="184"/>
      <c r="X2" s="184"/>
      <c r="Y2" s="184"/>
      <c r="Z2" s="184"/>
      <c r="AA2" s="184"/>
    </row>
    <row r="3" spans="1:27" x14ac:dyDescent="0.25">
      <c r="A3" s="1">
        <v>14</v>
      </c>
      <c r="B3" s="2"/>
      <c r="C3" s="185" t="s">
        <v>0</v>
      </c>
      <c r="D3" s="185"/>
      <c r="E3" s="185"/>
      <c r="F3" s="3"/>
      <c r="G3" s="117" t="s">
        <v>1</v>
      </c>
      <c r="H3" s="2" t="s">
        <v>2</v>
      </c>
      <c r="J3" s="1">
        <v>14</v>
      </c>
      <c r="K3" s="2"/>
      <c r="L3" s="185" t="s">
        <v>0</v>
      </c>
      <c r="M3" s="185"/>
      <c r="N3" s="185"/>
      <c r="O3" s="3"/>
      <c r="P3" s="117" t="s">
        <v>1</v>
      </c>
      <c r="Q3" s="2" t="s">
        <v>2</v>
      </c>
      <c r="T3" s="1">
        <v>14</v>
      </c>
      <c r="U3" s="2"/>
      <c r="V3" s="185" t="s">
        <v>0</v>
      </c>
      <c r="W3" s="185"/>
      <c r="X3" s="185"/>
      <c r="Y3" s="3"/>
      <c r="Z3" s="117" t="s">
        <v>1</v>
      </c>
      <c r="AA3" s="2" t="s">
        <v>2</v>
      </c>
    </row>
    <row r="4" spans="1:27" x14ac:dyDescent="0.25">
      <c r="A4" s="4"/>
      <c r="B4" s="26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118"/>
      <c r="H4" s="27"/>
      <c r="J4" s="4"/>
      <c r="K4" s="26" t="s">
        <v>3</v>
      </c>
      <c r="L4" s="23" t="s">
        <v>4</v>
      </c>
      <c r="M4" s="23" t="s">
        <v>5</v>
      </c>
      <c r="N4" s="23" t="s">
        <v>6</v>
      </c>
      <c r="O4" s="23" t="s">
        <v>7</v>
      </c>
      <c r="P4" s="118"/>
      <c r="Q4" s="27"/>
      <c r="T4" s="4"/>
      <c r="U4" s="26" t="s">
        <v>3</v>
      </c>
      <c r="V4" s="23" t="s">
        <v>4</v>
      </c>
      <c r="W4" s="23" t="s">
        <v>5</v>
      </c>
      <c r="X4" s="23" t="s">
        <v>6</v>
      </c>
      <c r="Y4" s="23" t="s">
        <v>7</v>
      </c>
      <c r="Z4" s="118"/>
      <c r="AA4" s="27"/>
    </row>
    <row r="5" spans="1:27" x14ac:dyDescent="0.25">
      <c r="A5" s="104"/>
      <c r="B5" s="30" t="s">
        <v>8</v>
      </c>
      <c r="C5" s="31"/>
      <c r="D5" s="31"/>
      <c r="E5" s="31"/>
      <c r="F5" s="31"/>
      <c r="G5" s="119"/>
      <c r="H5" s="31"/>
      <c r="J5" s="104"/>
      <c r="K5" s="30" t="s">
        <v>8</v>
      </c>
      <c r="L5" s="31"/>
      <c r="M5" s="31"/>
      <c r="N5" s="31"/>
      <c r="O5" s="31"/>
      <c r="P5" s="119"/>
      <c r="Q5" s="31"/>
      <c r="T5" s="104"/>
      <c r="U5" s="30" t="s">
        <v>8</v>
      </c>
      <c r="V5" s="31"/>
      <c r="W5" s="31"/>
      <c r="X5" s="31"/>
      <c r="Y5" s="31"/>
      <c r="Z5" s="119"/>
      <c r="AA5" s="31"/>
    </row>
    <row r="6" spans="1:27" ht="13.15" customHeight="1" x14ac:dyDescent="0.25">
      <c r="A6" s="187" t="s">
        <v>9</v>
      </c>
      <c r="B6" s="5" t="s">
        <v>49</v>
      </c>
      <c r="C6" s="6">
        <v>2</v>
      </c>
      <c r="D6" s="6">
        <v>1</v>
      </c>
      <c r="E6" s="6">
        <v>1</v>
      </c>
      <c r="F6" s="6"/>
      <c r="G6" s="116">
        <v>4</v>
      </c>
      <c r="H6" s="6" t="s">
        <v>10</v>
      </c>
      <c r="J6" s="187" t="s">
        <v>9</v>
      </c>
      <c r="K6" s="51" t="s">
        <v>120</v>
      </c>
      <c r="L6" s="6">
        <v>1</v>
      </c>
      <c r="M6" s="6"/>
      <c r="N6" s="6">
        <v>1</v>
      </c>
      <c r="O6" s="6"/>
      <c r="P6" s="116">
        <v>3</v>
      </c>
      <c r="Q6" s="6" t="s">
        <v>10</v>
      </c>
      <c r="T6" s="187" t="s">
        <v>9</v>
      </c>
      <c r="U6" s="5" t="s">
        <v>220</v>
      </c>
      <c r="V6" s="6">
        <v>3</v>
      </c>
      <c r="W6" s="6">
        <v>1</v>
      </c>
      <c r="X6" s="6">
        <v>1</v>
      </c>
      <c r="Y6" s="6"/>
      <c r="Z6" s="116">
        <v>6</v>
      </c>
      <c r="AA6" s="6" t="s">
        <v>10</v>
      </c>
    </row>
    <row r="7" spans="1:27" ht="12.6" customHeight="1" x14ac:dyDescent="0.25">
      <c r="A7" s="187"/>
      <c r="B7" s="5" t="s">
        <v>50</v>
      </c>
      <c r="C7" s="6">
        <v>2</v>
      </c>
      <c r="D7" s="6"/>
      <c r="E7" s="6">
        <v>1</v>
      </c>
      <c r="F7" s="6">
        <v>1</v>
      </c>
      <c r="G7" s="116">
        <v>4</v>
      </c>
      <c r="H7" s="6" t="s">
        <v>10</v>
      </c>
      <c r="J7" s="187"/>
      <c r="K7" s="51" t="s">
        <v>52</v>
      </c>
      <c r="L7" s="6">
        <v>2</v>
      </c>
      <c r="M7" s="6"/>
      <c r="N7" s="6">
        <v>1</v>
      </c>
      <c r="O7" s="6"/>
      <c r="P7" s="116">
        <v>3</v>
      </c>
      <c r="Q7" s="6" t="s">
        <v>10</v>
      </c>
      <c r="T7" s="187"/>
      <c r="U7" s="5" t="s">
        <v>221</v>
      </c>
      <c r="V7" s="6">
        <v>2</v>
      </c>
      <c r="W7" s="6"/>
      <c r="X7" s="6">
        <v>2</v>
      </c>
      <c r="Y7" s="6"/>
      <c r="Z7" s="116">
        <v>4</v>
      </c>
      <c r="AA7" s="6" t="s">
        <v>10</v>
      </c>
    </row>
    <row r="8" spans="1:27" ht="13.15" customHeight="1" x14ac:dyDescent="0.25">
      <c r="A8" s="187"/>
      <c r="B8" s="5" t="s">
        <v>51</v>
      </c>
      <c r="C8" s="6">
        <v>2</v>
      </c>
      <c r="D8" s="6">
        <v>1</v>
      </c>
      <c r="E8" s="6">
        <v>1</v>
      </c>
      <c r="F8" s="6"/>
      <c r="G8" s="116">
        <v>4</v>
      </c>
      <c r="H8" s="6" t="s">
        <v>10</v>
      </c>
      <c r="J8" s="187"/>
      <c r="K8" s="51" t="s">
        <v>121</v>
      </c>
      <c r="L8" s="6">
        <v>2</v>
      </c>
      <c r="M8" s="6">
        <v>1</v>
      </c>
      <c r="N8" s="6">
        <v>1</v>
      </c>
      <c r="O8" s="6"/>
      <c r="P8" s="116">
        <v>4</v>
      </c>
      <c r="Q8" s="6" t="s">
        <v>10</v>
      </c>
      <c r="T8" s="187"/>
      <c r="U8" s="5" t="s">
        <v>222</v>
      </c>
      <c r="V8" s="6">
        <v>2</v>
      </c>
      <c r="W8" s="6"/>
      <c r="X8" s="6">
        <v>1</v>
      </c>
      <c r="Y8" s="6"/>
      <c r="Z8" s="116">
        <v>4</v>
      </c>
      <c r="AA8" s="6" t="s">
        <v>11</v>
      </c>
    </row>
    <row r="9" spans="1:27" ht="12.6" customHeight="1" x14ac:dyDescent="0.25">
      <c r="A9" s="187"/>
      <c r="B9" s="5" t="s">
        <v>52</v>
      </c>
      <c r="C9" s="6">
        <v>2</v>
      </c>
      <c r="D9" s="6"/>
      <c r="E9" s="6">
        <v>2</v>
      </c>
      <c r="F9" s="6"/>
      <c r="G9" s="116">
        <v>4</v>
      </c>
      <c r="H9" s="6" t="s">
        <v>10</v>
      </c>
      <c r="J9" s="187"/>
      <c r="K9" s="51" t="s">
        <v>122</v>
      </c>
      <c r="L9" s="6">
        <v>2</v>
      </c>
      <c r="M9" s="6">
        <v>1</v>
      </c>
      <c r="N9" s="6">
        <v>1</v>
      </c>
      <c r="O9" s="6"/>
      <c r="P9" s="116">
        <v>4</v>
      </c>
      <c r="Q9" s="6" t="s">
        <v>10</v>
      </c>
      <c r="T9" s="187"/>
      <c r="U9" s="5" t="s">
        <v>223</v>
      </c>
      <c r="V9" s="106">
        <v>2</v>
      </c>
      <c r="W9" s="6">
        <v>1</v>
      </c>
      <c r="X9" s="6"/>
      <c r="Y9" s="6"/>
      <c r="Z9" s="116">
        <v>3</v>
      </c>
      <c r="AA9" s="6" t="s">
        <v>10</v>
      </c>
    </row>
    <row r="10" spans="1:27" ht="12.6" customHeight="1" x14ac:dyDescent="0.25">
      <c r="A10" s="187"/>
      <c r="B10" s="5" t="s">
        <v>53</v>
      </c>
      <c r="C10" s="6">
        <v>2</v>
      </c>
      <c r="D10" s="6"/>
      <c r="E10" s="6">
        <v>2</v>
      </c>
      <c r="F10" s="6"/>
      <c r="G10" s="116">
        <v>4</v>
      </c>
      <c r="H10" s="6" t="s">
        <v>10</v>
      </c>
      <c r="J10" s="187"/>
      <c r="K10" s="51" t="s">
        <v>123</v>
      </c>
      <c r="L10" s="6">
        <v>2</v>
      </c>
      <c r="M10" s="6"/>
      <c r="N10" s="6">
        <v>1</v>
      </c>
      <c r="O10" s="6"/>
      <c r="P10" s="116">
        <v>3</v>
      </c>
      <c r="Q10" s="6" t="s">
        <v>10</v>
      </c>
      <c r="T10" s="187"/>
      <c r="U10" s="108" t="s">
        <v>224</v>
      </c>
      <c r="V10" s="106">
        <v>2</v>
      </c>
      <c r="W10" s="6"/>
      <c r="X10" s="6">
        <v>1</v>
      </c>
      <c r="Y10" s="6">
        <v>1</v>
      </c>
      <c r="Z10" s="116">
        <v>4</v>
      </c>
      <c r="AA10" s="6" t="s">
        <v>10</v>
      </c>
    </row>
    <row r="11" spans="1:27" ht="15" customHeight="1" x14ac:dyDescent="0.25">
      <c r="A11" s="187"/>
      <c r="B11" s="5" t="s">
        <v>54</v>
      </c>
      <c r="C11" s="6">
        <v>2</v>
      </c>
      <c r="D11" s="6"/>
      <c r="E11" s="6">
        <v>1</v>
      </c>
      <c r="F11" s="6"/>
      <c r="G11" s="116">
        <v>3</v>
      </c>
      <c r="H11" s="6" t="s">
        <v>11</v>
      </c>
      <c r="J11" s="187"/>
      <c r="K11" s="51" t="s">
        <v>124</v>
      </c>
      <c r="L11" s="6">
        <v>2</v>
      </c>
      <c r="M11" s="6"/>
      <c r="N11" s="6">
        <v>2</v>
      </c>
      <c r="O11" s="6"/>
      <c r="P11" s="116">
        <v>3</v>
      </c>
      <c r="Q11" s="6" t="s">
        <v>11</v>
      </c>
      <c r="T11" s="187"/>
      <c r="U11" s="5" t="s">
        <v>42</v>
      </c>
      <c r="V11" s="6">
        <v>3</v>
      </c>
      <c r="W11" s="6"/>
      <c r="X11" s="6">
        <v>2</v>
      </c>
      <c r="Y11" s="6"/>
      <c r="Z11" s="116">
        <v>4</v>
      </c>
      <c r="AA11" s="6" t="s">
        <v>10</v>
      </c>
    </row>
    <row r="12" spans="1:27" ht="14.45" customHeight="1" x14ac:dyDescent="0.25">
      <c r="A12" s="187"/>
      <c r="B12" s="5" t="s">
        <v>55</v>
      </c>
      <c r="C12" s="6"/>
      <c r="D12" s="6">
        <v>2</v>
      </c>
      <c r="E12" s="6"/>
      <c r="F12" s="6"/>
      <c r="G12" s="116">
        <v>2</v>
      </c>
      <c r="H12" s="6" t="s">
        <v>11</v>
      </c>
      <c r="J12" s="187"/>
      <c r="K12" s="5" t="s">
        <v>125</v>
      </c>
      <c r="L12" s="6">
        <v>1</v>
      </c>
      <c r="M12" s="6"/>
      <c r="N12" s="6">
        <v>1</v>
      </c>
      <c r="O12" s="6"/>
      <c r="P12" s="116">
        <v>3</v>
      </c>
      <c r="Q12" s="6" t="s">
        <v>11</v>
      </c>
      <c r="T12" s="187"/>
      <c r="U12" s="5" t="s">
        <v>56</v>
      </c>
      <c r="V12" s="6"/>
      <c r="W12" s="6">
        <v>1</v>
      </c>
      <c r="X12" s="6"/>
      <c r="Y12" s="6"/>
      <c r="Z12" s="116">
        <v>3</v>
      </c>
      <c r="AA12" s="6" t="s">
        <v>24</v>
      </c>
    </row>
    <row r="13" spans="1:27" ht="18.600000000000001" customHeight="1" x14ac:dyDescent="0.25">
      <c r="A13" s="187"/>
      <c r="B13" s="28" t="s">
        <v>56</v>
      </c>
      <c r="C13" s="29"/>
      <c r="D13" s="29">
        <v>1</v>
      </c>
      <c r="E13" s="29"/>
      <c r="F13" s="29"/>
      <c r="G13" s="120">
        <v>3</v>
      </c>
      <c r="H13" s="29" t="s">
        <v>11</v>
      </c>
      <c r="J13" s="187"/>
      <c r="K13" s="5" t="s">
        <v>55</v>
      </c>
      <c r="L13" s="6"/>
      <c r="M13" s="6">
        <v>2</v>
      </c>
      <c r="N13" s="6"/>
      <c r="O13" s="6"/>
      <c r="P13" s="116">
        <v>2</v>
      </c>
      <c r="Q13" s="6" t="s">
        <v>11</v>
      </c>
      <c r="T13" s="187"/>
      <c r="U13" s="28"/>
      <c r="V13" s="29"/>
      <c r="W13" s="29"/>
      <c r="X13" s="29"/>
      <c r="Y13" s="29"/>
      <c r="Z13" s="120"/>
      <c r="AA13" s="29"/>
    </row>
    <row r="14" spans="1:27" x14ac:dyDescent="0.25">
      <c r="A14" s="187"/>
      <c r="B14" s="5"/>
      <c r="C14" s="6"/>
      <c r="D14" s="6"/>
      <c r="E14" s="6"/>
      <c r="F14" s="7"/>
      <c r="G14" s="116"/>
      <c r="H14" s="6"/>
      <c r="J14" s="187"/>
      <c r="K14" s="28" t="s">
        <v>126</v>
      </c>
      <c r="L14" s="29"/>
      <c r="M14" s="29">
        <v>1</v>
      </c>
      <c r="N14" s="29"/>
      <c r="O14" s="15"/>
      <c r="P14" s="120">
        <v>3</v>
      </c>
      <c r="Q14" s="29" t="s">
        <v>24</v>
      </c>
      <c r="T14" s="187"/>
      <c r="U14" s="5"/>
      <c r="V14" s="6"/>
      <c r="W14" s="6"/>
      <c r="X14" s="6"/>
      <c r="Y14" s="7"/>
      <c r="Z14" s="116"/>
      <c r="AA14" s="6"/>
    </row>
    <row r="15" spans="1:27" x14ac:dyDescent="0.25">
      <c r="A15" s="187"/>
      <c r="B15" s="5"/>
      <c r="C15" s="6"/>
      <c r="D15" s="6"/>
      <c r="E15" s="6"/>
      <c r="F15" s="7"/>
      <c r="G15" s="116"/>
      <c r="H15" s="6"/>
      <c r="J15" s="187"/>
      <c r="K15" s="5"/>
      <c r="L15" s="6"/>
      <c r="M15" s="6"/>
      <c r="N15" s="6"/>
      <c r="O15" s="7"/>
      <c r="P15" s="116"/>
      <c r="Q15" s="6"/>
      <c r="T15" s="187"/>
      <c r="U15" s="5"/>
      <c r="V15" s="6"/>
      <c r="W15" s="6"/>
      <c r="X15" s="6"/>
      <c r="Y15" s="7"/>
      <c r="Z15" s="116"/>
      <c r="AA15" s="6"/>
    </row>
    <row r="16" spans="1:27" x14ac:dyDescent="0.25">
      <c r="A16" s="187"/>
      <c r="B16" s="5"/>
      <c r="C16" s="6"/>
      <c r="D16" s="6"/>
      <c r="E16" s="6"/>
      <c r="F16" s="7"/>
      <c r="G16" s="116"/>
      <c r="H16" s="6"/>
      <c r="J16" s="187"/>
      <c r="K16" s="5"/>
      <c r="L16" s="6"/>
      <c r="M16" s="6"/>
      <c r="N16" s="6"/>
      <c r="O16" s="7"/>
      <c r="P16" s="116"/>
      <c r="Q16" s="6"/>
      <c r="T16" s="187"/>
      <c r="U16" s="5"/>
      <c r="V16" s="6"/>
      <c r="W16" s="6"/>
      <c r="X16" s="6"/>
      <c r="Y16" s="7"/>
      <c r="Z16" s="116"/>
      <c r="AA16" s="6"/>
    </row>
    <row r="17" spans="1:27" x14ac:dyDescent="0.25">
      <c r="A17" s="187"/>
      <c r="B17" s="177" t="s">
        <v>57</v>
      </c>
      <c r="C17" s="183">
        <v>1</v>
      </c>
      <c r="D17" s="183"/>
      <c r="E17" s="186"/>
      <c r="F17" s="186"/>
      <c r="G17" s="197">
        <v>2</v>
      </c>
      <c r="H17" s="183" t="s">
        <v>4</v>
      </c>
      <c r="J17" s="187"/>
      <c r="T17" s="187"/>
      <c r="U17" s="13" t="s">
        <v>55</v>
      </c>
      <c r="V17" s="192"/>
      <c r="W17" s="193">
        <v>2</v>
      </c>
      <c r="X17" s="192"/>
      <c r="Y17" s="192"/>
      <c r="Z17" s="194">
        <v>2</v>
      </c>
      <c r="AA17" s="193" t="s">
        <v>4</v>
      </c>
    </row>
    <row r="18" spans="1:27" x14ac:dyDescent="0.25">
      <c r="A18" s="187"/>
      <c r="B18" s="33" t="s">
        <v>58</v>
      </c>
      <c r="C18" s="183"/>
      <c r="D18" s="183"/>
      <c r="E18" s="186"/>
      <c r="F18" s="186"/>
      <c r="G18" s="197"/>
      <c r="H18" s="183"/>
      <c r="J18" s="187"/>
      <c r="T18" s="187"/>
      <c r="U18" s="176" t="s">
        <v>225</v>
      </c>
      <c r="V18" s="192"/>
      <c r="W18" s="193"/>
      <c r="X18" s="192"/>
      <c r="Y18" s="192"/>
      <c r="Z18" s="194"/>
      <c r="AA18" s="193"/>
    </row>
    <row r="19" spans="1:27" x14ac:dyDescent="0.25">
      <c r="A19" s="187"/>
      <c r="B19" s="32"/>
      <c r="C19" s="186"/>
      <c r="D19" s="186"/>
      <c r="E19" s="186"/>
      <c r="F19" s="186"/>
      <c r="G19" s="186"/>
      <c r="H19" s="186"/>
      <c r="J19" s="187"/>
      <c r="K19" s="177" t="s">
        <v>60</v>
      </c>
      <c r="L19" s="183">
        <v>2</v>
      </c>
      <c r="M19" s="183"/>
      <c r="N19" s="183">
        <v>1</v>
      </c>
      <c r="O19" s="183"/>
      <c r="P19" s="197">
        <v>3</v>
      </c>
      <c r="Q19" s="183" t="s">
        <v>4</v>
      </c>
      <c r="T19" s="187"/>
      <c r="U19" s="32"/>
      <c r="V19" s="186"/>
      <c r="W19" s="186"/>
      <c r="X19" s="186"/>
      <c r="Y19" s="186"/>
      <c r="Z19" s="186"/>
      <c r="AA19" s="186"/>
    </row>
    <row r="20" spans="1:27" x14ac:dyDescent="0.25">
      <c r="A20" s="187"/>
      <c r="B20" s="32"/>
      <c r="C20" s="186"/>
      <c r="D20" s="186"/>
      <c r="E20" s="186"/>
      <c r="F20" s="186"/>
      <c r="G20" s="186"/>
      <c r="H20" s="186"/>
      <c r="J20" s="187"/>
      <c r="K20" s="33" t="s">
        <v>136</v>
      </c>
      <c r="L20" s="183"/>
      <c r="M20" s="183"/>
      <c r="N20" s="183"/>
      <c r="O20" s="183"/>
      <c r="P20" s="197"/>
      <c r="Q20" s="183"/>
      <c r="T20" s="187"/>
      <c r="U20" s="32"/>
      <c r="V20" s="186"/>
      <c r="W20" s="186"/>
      <c r="X20" s="186"/>
      <c r="Y20" s="186"/>
      <c r="Z20" s="186"/>
      <c r="AA20" s="186"/>
    </row>
    <row r="21" spans="1:27" x14ac:dyDescent="0.25">
      <c r="A21" s="19" t="s">
        <v>12</v>
      </c>
      <c r="B21" s="19"/>
      <c r="C21" s="20">
        <f>SUM(C6:C20)</f>
        <v>13</v>
      </c>
      <c r="D21" s="20">
        <f>SUM(D6:D20)</f>
        <v>5</v>
      </c>
      <c r="E21" s="20">
        <f>SUM(E6:E20)</f>
        <v>8</v>
      </c>
      <c r="F21" s="20">
        <f>SUM(F5:F20)</f>
        <v>1</v>
      </c>
      <c r="G21" s="20">
        <f>SUM(G6:G20)</f>
        <v>30</v>
      </c>
      <c r="H21" s="20"/>
      <c r="J21" s="19" t="s">
        <v>12</v>
      </c>
      <c r="K21" s="19"/>
      <c r="L21" s="20">
        <f>SUM(L6:L20)</f>
        <v>14</v>
      </c>
      <c r="M21" s="20">
        <f>SUM(M6:M20)</f>
        <v>5</v>
      </c>
      <c r="N21" s="20">
        <f>SUM(N6:N20)</f>
        <v>9</v>
      </c>
      <c r="O21" s="20">
        <f>SUM(O5:O20)</f>
        <v>0</v>
      </c>
      <c r="P21" s="20">
        <f>SUM(P6:P20)</f>
        <v>31</v>
      </c>
      <c r="Q21" s="20"/>
      <c r="T21" s="19" t="s">
        <v>12</v>
      </c>
      <c r="U21" s="19"/>
      <c r="V21" s="105">
        <f>SUM(V6:V20)-V9-V10</f>
        <v>10</v>
      </c>
      <c r="W21" s="20">
        <f>SUM(W6:W20)</f>
        <v>5</v>
      </c>
      <c r="X21" s="20">
        <f>SUM(X6:X20)</f>
        <v>7</v>
      </c>
      <c r="Y21" s="20">
        <f>SUM(Y5:Y20)</f>
        <v>1</v>
      </c>
      <c r="Z21" s="20">
        <f>SUM(Z6:Z20)</f>
        <v>30</v>
      </c>
      <c r="AA21" s="20"/>
    </row>
    <row r="22" spans="1:27" x14ac:dyDescent="0.25">
      <c r="A22" s="10" t="s">
        <v>13</v>
      </c>
      <c r="B22" s="11"/>
      <c r="C22" s="188">
        <f>SUM(C21:F21)</f>
        <v>27</v>
      </c>
      <c r="D22" s="188"/>
      <c r="E22" s="188"/>
      <c r="F22" s="188"/>
      <c r="G22" s="11"/>
      <c r="H22" s="11"/>
      <c r="J22" s="10" t="s">
        <v>13</v>
      </c>
      <c r="K22" s="11"/>
      <c r="L22" s="188">
        <f>SUM(L21:O21)</f>
        <v>28</v>
      </c>
      <c r="M22" s="188"/>
      <c r="N22" s="188"/>
      <c r="O22" s="188"/>
      <c r="P22" s="11"/>
      <c r="Q22" s="11"/>
      <c r="T22" s="10" t="s">
        <v>13</v>
      </c>
      <c r="U22" s="11"/>
      <c r="V22" s="188">
        <f>SUM(V21:Y21)</f>
        <v>23</v>
      </c>
      <c r="W22" s="188"/>
      <c r="X22" s="188"/>
      <c r="Y22" s="188"/>
      <c r="Z22" s="11"/>
      <c r="AA22" s="11"/>
    </row>
    <row r="23" spans="1:27" x14ac:dyDescent="0.25">
      <c r="A23" s="12">
        <v>14</v>
      </c>
      <c r="B23" s="5" t="s">
        <v>59</v>
      </c>
      <c r="C23" s="6">
        <v>2</v>
      </c>
      <c r="D23" s="6">
        <v>1</v>
      </c>
      <c r="E23" s="6">
        <v>1</v>
      </c>
      <c r="F23" s="6"/>
      <c r="G23" s="121">
        <v>3</v>
      </c>
      <c r="H23" s="6" t="s">
        <v>10</v>
      </c>
      <c r="J23" s="12">
        <v>14</v>
      </c>
      <c r="K23" s="51" t="s">
        <v>129</v>
      </c>
      <c r="L23" s="6">
        <v>2</v>
      </c>
      <c r="M23" s="6"/>
      <c r="N23" s="6">
        <v>2</v>
      </c>
      <c r="O23" s="6"/>
      <c r="P23" s="116">
        <v>3</v>
      </c>
      <c r="Q23" s="6" t="s">
        <v>10</v>
      </c>
      <c r="T23" s="12">
        <v>14</v>
      </c>
      <c r="U23" s="108" t="s">
        <v>226</v>
      </c>
      <c r="V23" s="109">
        <v>2</v>
      </c>
      <c r="W23" s="6"/>
      <c r="X23" s="6">
        <v>2</v>
      </c>
      <c r="Y23" s="6"/>
      <c r="Z23" s="116">
        <v>4</v>
      </c>
      <c r="AA23" s="6" t="s">
        <v>10</v>
      </c>
    </row>
    <row r="24" spans="1:27" ht="20.45" customHeight="1" x14ac:dyDescent="0.25">
      <c r="A24" s="189" t="s">
        <v>14</v>
      </c>
      <c r="B24" s="5" t="s">
        <v>60</v>
      </c>
      <c r="C24" s="6">
        <v>2</v>
      </c>
      <c r="D24" s="6"/>
      <c r="E24" s="6">
        <v>1</v>
      </c>
      <c r="F24" s="6"/>
      <c r="G24" s="121">
        <v>3</v>
      </c>
      <c r="H24" s="6" t="s">
        <v>11</v>
      </c>
      <c r="J24" s="189" t="s">
        <v>14</v>
      </c>
      <c r="K24" s="51" t="s">
        <v>130</v>
      </c>
      <c r="L24" s="6">
        <v>2</v>
      </c>
      <c r="M24" s="6"/>
      <c r="N24" s="6">
        <v>2</v>
      </c>
      <c r="O24" s="6">
        <v>1</v>
      </c>
      <c r="P24" s="116">
        <v>4</v>
      </c>
      <c r="Q24" s="6" t="s">
        <v>10</v>
      </c>
      <c r="T24" s="189" t="s">
        <v>14</v>
      </c>
      <c r="U24" s="5" t="s">
        <v>227</v>
      </c>
      <c r="V24" s="6">
        <v>3</v>
      </c>
      <c r="W24" s="6"/>
      <c r="X24" s="6">
        <v>2</v>
      </c>
      <c r="Y24" s="6"/>
      <c r="Z24" s="116">
        <v>4</v>
      </c>
      <c r="AA24" s="6" t="s">
        <v>10</v>
      </c>
    </row>
    <row r="25" spans="1:27" ht="17.45" customHeight="1" x14ac:dyDescent="0.25">
      <c r="A25" s="189"/>
      <c r="B25" s="5" t="s">
        <v>61</v>
      </c>
      <c r="C25" s="6">
        <v>2</v>
      </c>
      <c r="D25" s="6"/>
      <c r="E25" s="6">
        <v>1</v>
      </c>
      <c r="F25" s="6"/>
      <c r="G25" s="121">
        <v>3</v>
      </c>
      <c r="H25" s="6" t="s">
        <v>10</v>
      </c>
      <c r="J25" s="189"/>
      <c r="K25" s="51" t="s">
        <v>131</v>
      </c>
      <c r="L25" s="6">
        <v>2</v>
      </c>
      <c r="M25" s="6"/>
      <c r="N25" s="6">
        <v>1</v>
      </c>
      <c r="O25" s="6">
        <v>1</v>
      </c>
      <c r="P25" s="116">
        <v>4</v>
      </c>
      <c r="Q25" s="6" t="s">
        <v>10</v>
      </c>
      <c r="T25" s="189"/>
      <c r="U25" s="5" t="s">
        <v>228</v>
      </c>
      <c r="V25" s="6">
        <v>3</v>
      </c>
      <c r="W25" s="6"/>
      <c r="X25" s="6">
        <v>2</v>
      </c>
      <c r="Y25" s="6"/>
      <c r="Z25" s="116">
        <v>4</v>
      </c>
      <c r="AA25" s="6" t="s">
        <v>10</v>
      </c>
    </row>
    <row r="26" spans="1:27" x14ac:dyDescent="0.25">
      <c r="A26" s="189"/>
      <c r="B26" s="5" t="s">
        <v>62</v>
      </c>
      <c r="C26" s="6">
        <v>2</v>
      </c>
      <c r="D26" s="6"/>
      <c r="E26" s="6">
        <v>2</v>
      </c>
      <c r="F26" s="6"/>
      <c r="G26" s="121">
        <v>3</v>
      </c>
      <c r="H26" s="6" t="s">
        <v>10</v>
      </c>
      <c r="J26" s="189"/>
      <c r="K26" s="51" t="s">
        <v>132</v>
      </c>
      <c r="L26" s="6">
        <v>1</v>
      </c>
      <c r="M26" s="6">
        <v>1</v>
      </c>
      <c r="N26" s="6"/>
      <c r="O26" s="6"/>
      <c r="P26" s="116">
        <v>2</v>
      </c>
      <c r="Q26" s="6" t="s">
        <v>10</v>
      </c>
      <c r="T26" s="189"/>
      <c r="U26" s="5" t="s">
        <v>229</v>
      </c>
      <c r="V26" s="6">
        <v>3</v>
      </c>
      <c r="W26" s="6"/>
      <c r="X26" s="6">
        <v>1</v>
      </c>
      <c r="Y26" s="6">
        <v>1</v>
      </c>
      <c r="Z26" s="116">
        <v>4</v>
      </c>
      <c r="AA26" s="6" t="s">
        <v>10</v>
      </c>
    </row>
    <row r="27" spans="1:27" x14ac:dyDescent="0.25">
      <c r="A27" s="189"/>
      <c r="B27" s="5" t="s">
        <v>63</v>
      </c>
      <c r="C27" s="6">
        <v>2</v>
      </c>
      <c r="D27" s="6">
        <v>1</v>
      </c>
      <c r="E27" s="6">
        <v>1</v>
      </c>
      <c r="F27" s="6"/>
      <c r="G27" s="121">
        <v>3</v>
      </c>
      <c r="H27" s="6" t="s">
        <v>10</v>
      </c>
      <c r="J27" s="189"/>
      <c r="K27" s="51" t="s">
        <v>133</v>
      </c>
      <c r="L27" s="6">
        <v>1</v>
      </c>
      <c r="M27" s="6"/>
      <c r="N27" s="6">
        <v>1</v>
      </c>
      <c r="O27" s="6"/>
      <c r="P27" s="116">
        <v>2</v>
      </c>
      <c r="Q27" s="6" t="s">
        <v>11</v>
      </c>
      <c r="T27" s="189"/>
      <c r="U27" s="5" t="s">
        <v>65</v>
      </c>
      <c r="V27" s="6"/>
      <c r="W27" s="6">
        <v>1</v>
      </c>
      <c r="X27" s="6"/>
      <c r="Y27" s="6"/>
      <c r="Z27" s="116">
        <v>3</v>
      </c>
      <c r="AA27" s="6" t="s">
        <v>24</v>
      </c>
    </row>
    <row r="28" spans="1:27" x14ac:dyDescent="0.25">
      <c r="A28" s="189"/>
      <c r="B28" s="5" t="s">
        <v>64</v>
      </c>
      <c r="C28" s="6"/>
      <c r="D28" s="6">
        <v>2</v>
      </c>
      <c r="E28" s="6"/>
      <c r="F28" s="6"/>
      <c r="G28" s="121">
        <v>2</v>
      </c>
      <c r="H28" s="6" t="s">
        <v>11</v>
      </c>
      <c r="J28" s="189"/>
      <c r="K28" s="51" t="s">
        <v>134</v>
      </c>
      <c r="L28" s="6">
        <v>2</v>
      </c>
      <c r="M28" s="6">
        <v>1</v>
      </c>
      <c r="N28" s="6">
        <v>1</v>
      </c>
      <c r="O28" s="6"/>
      <c r="P28" s="116">
        <v>3</v>
      </c>
      <c r="Q28" s="6" t="s">
        <v>10</v>
      </c>
      <c r="T28" s="189"/>
      <c r="U28" s="5" t="s">
        <v>82</v>
      </c>
      <c r="V28" s="6"/>
      <c r="W28" s="6"/>
      <c r="X28" s="6"/>
      <c r="Y28" s="5"/>
      <c r="Z28" s="116">
        <v>4</v>
      </c>
      <c r="AA28" s="6" t="s">
        <v>4</v>
      </c>
    </row>
    <row r="29" spans="1:27" x14ac:dyDescent="0.25">
      <c r="A29" s="189"/>
      <c r="B29" s="5" t="s">
        <v>65</v>
      </c>
      <c r="C29" s="6"/>
      <c r="D29" s="6">
        <v>1</v>
      </c>
      <c r="E29" s="6"/>
      <c r="F29" s="6"/>
      <c r="G29" s="121">
        <v>3</v>
      </c>
      <c r="H29" s="6" t="s">
        <v>11</v>
      </c>
      <c r="J29" s="189"/>
      <c r="K29" s="5" t="s">
        <v>64</v>
      </c>
      <c r="L29" s="6"/>
      <c r="M29" s="6">
        <v>2</v>
      </c>
      <c r="N29" s="6"/>
      <c r="O29" s="6"/>
      <c r="P29" s="116">
        <v>2</v>
      </c>
      <c r="Q29" s="6" t="s">
        <v>11</v>
      </c>
      <c r="T29" s="189"/>
      <c r="U29" s="5"/>
      <c r="V29" s="6"/>
      <c r="W29" s="6"/>
      <c r="X29" s="6"/>
      <c r="Y29" s="5"/>
      <c r="Z29" s="116"/>
      <c r="AA29" s="6"/>
    </row>
    <row r="30" spans="1:27" x14ac:dyDescent="0.25">
      <c r="A30" s="189"/>
      <c r="B30" s="5" t="s">
        <v>82</v>
      </c>
      <c r="C30" s="6"/>
      <c r="D30" s="6"/>
      <c r="E30" s="6"/>
      <c r="F30" s="6"/>
      <c r="G30" s="121">
        <v>4</v>
      </c>
      <c r="H30" s="6"/>
      <c r="J30" s="189"/>
      <c r="K30" s="5" t="s">
        <v>135</v>
      </c>
      <c r="L30" s="6"/>
      <c r="M30" s="6">
        <v>1</v>
      </c>
      <c r="N30" s="6"/>
      <c r="O30" s="6"/>
      <c r="P30" s="116">
        <v>3</v>
      </c>
      <c r="Q30" s="6" t="s">
        <v>24</v>
      </c>
      <c r="T30" s="189"/>
      <c r="U30" s="5"/>
      <c r="V30" s="6"/>
      <c r="W30" s="6"/>
      <c r="X30" s="6"/>
      <c r="Y30" s="5"/>
      <c r="Z30" s="116"/>
      <c r="AA30" s="6"/>
    </row>
    <row r="31" spans="1:27" x14ac:dyDescent="0.25">
      <c r="A31" s="189"/>
      <c r="B31" s="5"/>
      <c r="C31" s="6"/>
      <c r="D31" s="6"/>
      <c r="E31" s="6"/>
      <c r="F31" s="6"/>
      <c r="G31" s="121"/>
      <c r="H31" s="6"/>
      <c r="J31" s="189"/>
      <c r="K31" s="28" t="s">
        <v>82</v>
      </c>
      <c r="L31" s="29"/>
      <c r="M31" s="29"/>
      <c r="N31" s="29"/>
      <c r="O31" s="29"/>
      <c r="P31" s="124">
        <v>4</v>
      </c>
      <c r="Q31" s="29"/>
      <c r="T31" s="189"/>
      <c r="U31" s="28"/>
      <c r="V31" s="29"/>
      <c r="W31" s="29"/>
      <c r="X31" s="29"/>
      <c r="Y31" s="29"/>
      <c r="Z31" s="125"/>
      <c r="AA31" s="29"/>
    </row>
    <row r="32" spans="1:27" x14ac:dyDescent="0.25">
      <c r="A32" s="189"/>
      <c r="B32" s="28"/>
      <c r="C32" s="29"/>
      <c r="D32" s="29"/>
      <c r="E32" s="29"/>
      <c r="F32" s="29"/>
      <c r="G32" s="122"/>
      <c r="H32" s="29"/>
      <c r="J32" s="189"/>
      <c r="K32" s="28"/>
      <c r="L32" s="29"/>
      <c r="M32" s="29"/>
      <c r="N32" s="29"/>
      <c r="O32" s="29"/>
      <c r="P32" s="125"/>
      <c r="Q32" s="29"/>
      <c r="T32" s="189"/>
      <c r="U32" s="13" t="s">
        <v>230</v>
      </c>
      <c r="V32" s="201">
        <v>2</v>
      </c>
      <c r="W32" s="201"/>
      <c r="X32" s="201">
        <v>1</v>
      </c>
      <c r="Y32" s="201"/>
      <c r="Z32" s="203">
        <v>3</v>
      </c>
      <c r="AA32" s="201" t="s">
        <v>10</v>
      </c>
    </row>
    <row r="33" spans="1:27" x14ac:dyDescent="0.25">
      <c r="A33" s="189"/>
      <c r="B33" s="28"/>
      <c r="C33" s="29"/>
      <c r="D33" s="29"/>
      <c r="E33" s="29"/>
      <c r="F33" s="29"/>
      <c r="G33" s="122"/>
      <c r="H33" s="29"/>
      <c r="J33" s="189"/>
      <c r="K33" s="5"/>
      <c r="L33" s="6"/>
      <c r="M33" s="6"/>
      <c r="N33" s="6"/>
      <c r="O33" s="6"/>
      <c r="P33" s="116"/>
      <c r="Q33" s="6"/>
      <c r="T33" s="189"/>
      <c r="U33" s="176" t="s">
        <v>231</v>
      </c>
      <c r="V33" s="202"/>
      <c r="W33" s="202"/>
      <c r="X33" s="202"/>
      <c r="Y33" s="202"/>
      <c r="Z33" s="204"/>
      <c r="AA33" s="202"/>
    </row>
    <row r="34" spans="1:27" x14ac:dyDescent="0.25">
      <c r="A34" s="189"/>
      <c r="B34" s="177" t="s">
        <v>66</v>
      </c>
      <c r="C34" s="183">
        <v>2</v>
      </c>
      <c r="D34" s="183"/>
      <c r="E34" s="183">
        <v>1</v>
      </c>
      <c r="F34" s="183"/>
      <c r="G34" s="200">
        <v>3</v>
      </c>
      <c r="H34" s="183" t="s">
        <v>10</v>
      </c>
      <c r="J34" s="189"/>
      <c r="K34" s="33" t="s">
        <v>127</v>
      </c>
      <c r="L34" s="198">
        <v>1</v>
      </c>
      <c r="M34" s="198"/>
      <c r="N34" s="198">
        <v>1</v>
      </c>
      <c r="O34" s="195"/>
      <c r="P34" s="197">
        <v>2</v>
      </c>
      <c r="Q34" s="183" t="s">
        <v>4</v>
      </c>
      <c r="T34" s="189"/>
      <c r="U34" s="13" t="s">
        <v>232</v>
      </c>
      <c r="V34" s="201">
        <v>1</v>
      </c>
      <c r="W34" s="201"/>
      <c r="X34" s="201">
        <v>1</v>
      </c>
      <c r="Y34" s="201"/>
      <c r="Z34" s="203">
        <v>2</v>
      </c>
      <c r="AA34" s="201" t="s">
        <v>11</v>
      </c>
    </row>
    <row r="35" spans="1:27" x14ac:dyDescent="0.25">
      <c r="A35" s="189"/>
      <c r="B35" s="33" t="s">
        <v>67</v>
      </c>
      <c r="C35" s="183"/>
      <c r="D35" s="183"/>
      <c r="E35" s="183"/>
      <c r="F35" s="183"/>
      <c r="G35" s="200"/>
      <c r="H35" s="183"/>
      <c r="J35" s="189"/>
      <c r="K35" s="177" t="s">
        <v>128</v>
      </c>
      <c r="L35" s="199"/>
      <c r="M35" s="199"/>
      <c r="N35" s="199"/>
      <c r="O35" s="196"/>
      <c r="P35" s="197"/>
      <c r="Q35" s="183"/>
      <c r="T35" s="189"/>
      <c r="U35" s="176" t="s">
        <v>233</v>
      </c>
      <c r="V35" s="202"/>
      <c r="W35" s="202"/>
      <c r="X35" s="202"/>
      <c r="Y35" s="202"/>
      <c r="Z35" s="204"/>
      <c r="AA35" s="202"/>
    </row>
    <row r="36" spans="1:27" x14ac:dyDescent="0.25">
      <c r="A36" s="189"/>
      <c r="B36" s="177" t="s">
        <v>68</v>
      </c>
      <c r="C36" s="183">
        <v>2</v>
      </c>
      <c r="D36" s="183"/>
      <c r="E36" s="183">
        <v>1</v>
      </c>
      <c r="F36" s="183"/>
      <c r="G36" s="200">
        <v>3</v>
      </c>
      <c r="H36" s="183" t="s">
        <v>11</v>
      </c>
      <c r="J36" s="189"/>
      <c r="K36" s="33"/>
      <c r="L36" s="183"/>
      <c r="M36" s="183"/>
      <c r="N36" s="183"/>
      <c r="O36" s="183"/>
      <c r="P36" s="183"/>
      <c r="Q36" s="183"/>
      <c r="T36" s="189"/>
      <c r="U36" s="13" t="s">
        <v>64</v>
      </c>
      <c r="V36" s="183"/>
      <c r="W36" s="183">
        <v>2</v>
      </c>
      <c r="X36" s="183"/>
      <c r="Y36" s="183"/>
      <c r="Z36" s="197">
        <v>2</v>
      </c>
      <c r="AA36" s="183" t="s">
        <v>11</v>
      </c>
    </row>
    <row r="37" spans="1:27" x14ac:dyDescent="0.25">
      <c r="A37" s="189"/>
      <c r="B37" s="33" t="s">
        <v>69</v>
      </c>
      <c r="C37" s="183"/>
      <c r="D37" s="183"/>
      <c r="E37" s="183"/>
      <c r="F37" s="183"/>
      <c r="G37" s="200"/>
      <c r="H37" s="183"/>
      <c r="J37" s="189"/>
      <c r="K37" s="33"/>
      <c r="L37" s="183"/>
      <c r="M37" s="183"/>
      <c r="N37" s="183"/>
      <c r="O37" s="183"/>
      <c r="P37" s="183"/>
      <c r="Q37" s="183"/>
      <c r="T37" s="189"/>
      <c r="U37" s="176" t="s">
        <v>234</v>
      </c>
      <c r="V37" s="183"/>
      <c r="W37" s="183"/>
      <c r="X37" s="183"/>
      <c r="Y37" s="183"/>
      <c r="Z37" s="197"/>
      <c r="AA37" s="183"/>
    </row>
    <row r="38" spans="1:27" x14ac:dyDescent="0.25">
      <c r="A38" s="14" t="s">
        <v>12</v>
      </c>
      <c r="B38" s="15"/>
      <c r="C38" s="21">
        <f>SUM(C23:C37)</f>
        <v>14</v>
      </c>
      <c r="D38" s="21">
        <f>SUM(D23:D37)</f>
        <v>5</v>
      </c>
      <c r="E38" s="21">
        <f>SUM(E23:E37)</f>
        <v>8</v>
      </c>
      <c r="F38" s="22"/>
      <c r="G38" s="266">
        <f>SUM(G23:G37)</f>
        <v>30</v>
      </c>
      <c r="H38" s="21"/>
      <c r="J38" s="14" t="s">
        <v>12</v>
      </c>
      <c r="K38" s="15"/>
      <c r="L38" s="21">
        <f>SUM(L23:L37)</f>
        <v>11</v>
      </c>
      <c r="M38" s="21">
        <f>SUM(M23:M37)</f>
        <v>5</v>
      </c>
      <c r="N38" s="21">
        <f>SUM(N23:N37)</f>
        <v>8</v>
      </c>
      <c r="O38" s="21">
        <f>SUM(O23:O37)</f>
        <v>2</v>
      </c>
      <c r="P38" s="21">
        <f>SUM(P23:P37)</f>
        <v>29</v>
      </c>
      <c r="Q38" s="21"/>
      <c r="T38" s="14" t="s">
        <v>12</v>
      </c>
      <c r="U38" s="15"/>
      <c r="V38" s="21">
        <f>SUM(V23:V37)</f>
        <v>14</v>
      </c>
      <c r="W38" s="21">
        <f>SUM(W23:W37)</f>
        <v>3</v>
      </c>
      <c r="X38" s="21">
        <f>SUM(X23:X37)</f>
        <v>9</v>
      </c>
      <c r="Y38" s="21">
        <f>SUM(Y23:Y37)</f>
        <v>1</v>
      </c>
      <c r="Z38" s="21">
        <f>SUM(Z23:Z37)</f>
        <v>30</v>
      </c>
      <c r="AA38" s="21"/>
    </row>
    <row r="39" spans="1:27" x14ac:dyDescent="0.25">
      <c r="A39" s="16" t="s">
        <v>13</v>
      </c>
      <c r="B39" s="10"/>
      <c r="C39" s="190">
        <f>SUM(C38:F38)</f>
        <v>27</v>
      </c>
      <c r="D39" s="190"/>
      <c r="E39" s="190"/>
      <c r="F39" s="190"/>
      <c r="G39" s="10"/>
      <c r="H39" s="10"/>
      <c r="J39" s="16" t="s">
        <v>13</v>
      </c>
      <c r="K39" s="10"/>
      <c r="L39" s="190">
        <f>SUM(L38:O38)</f>
        <v>26</v>
      </c>
      <c r="M39" s="190"/>
      <c r="N39" s="190"/>
      <c r="O39" s="190"/>
      <c r="P39" s="10"/>
      <c r="Q39" s="10"/>
      <c r="T39" s="16" t="s">
        <v>13</v>
      </c>
      <c r="U39" s="10"/>
      <c r="V39" s="190">
        <f>SUM(V38:Y38)</f>
        <v>27</v>
      </c>
      <c r="W39" s="190"/>
      <c r="X39" s="190"/>
      <c r="Y39" s="190"/>
      <c r="Z39" s="10"/>
      <c r="AA39" s="10"/>
    </row>
    <row r="40" spans="1:27" x14ac:dyDescent="0.25">
      <c r="A40" s="17" t="s">
        <v>15</v>
      </c>
      <c r="B40" s="191">
        <f>SUM(A3*C22)+(A23*C39)</f>
        <v>756</v>
      </c>
      <c r="C40" s="191"/>
      <c r="D40" s="191"/>
      <c r="E40" s="191"/>
      <c r="F40" s="191"/>
      <c r="G40" s="34">
        <v>60</v>
      </c>
      <c r="H40" s="34"/>
      <c r="J40" s="17" t="s">
        <v>15</v>
      </c>
      <c r="K40" s="191">
        <f>SUM(J3*L22)+(J23*L39)</f>
        <v>756</v>
      </c>
      <c r="L40" s="191"/>
      <c r="M40" s="191"/>
      <c r="N40" s="191"/>
      <c r="O40" s="191"/>
      <c r="P40" s="34">
        <v>60</v>
      </c>
      <c r="Q40" s="34"/>
      <c r="T40" s="17" t="s">
        <v>15</v>
      </c>
      <c r="U40" s="191">
        <f>SUM(T3*V22)+(T23*V39)</f>
        <v>700</v>
      </c>
      <c r="V40" s="191"/>
      <c r="W40" s="191"/>
      <c r="X40" s="191"/>
      <c r="Y40" s="191"/>
      <c r="Z40" s="34">
        <v>60</v>
      </c>
      <c r="AA40" s="34"/>
    </row>
  </sheetData>
  <mergeCells count="93">
    <mergeCell ref="Y32:Y33"/>
    <mergeCell ref="Z32:Z33"/>
    <mergeCell ref="AA32:AA33"/>
    <mergeCell ref="Y34:Y35"/>
    <mergeCell ref="Z34:Z35"/>
    <mergeCell ref="U40:Y40"/>
    <mergeCell ref="B40:F40"/>
    <mergeCell ref="K40:O40"/>
    <mergeCell ref="V39:Y39"/>
    <mergeCell ref="Y36:Y37"/>
    <mergeCell ref="Z36:Z37"/>
    <mergeCell ref="AA36:AA37"/>
    <mergeCell ref="V36:V37"/>
    <mergeCell ref="W36:W37"/>
    <mergeCell ref="X36:X37"/>
    <mergeCell ref="C39:F39"/>
    <mergeCell ref="L39:O39"/>
    <mergeCell ref="Q36:Q37"/>
    <mergeCell ref="W34:W35"/>
    <mergeCell ref="X34:X35"/>
    <mergeCell ref="Q19:Q20"/>
    <mergeCell ref="L19:L20"/>
    <mergeCell ref="M19:M20"/>
    <mergeCell ref="N19:N20"/>
    <mergeCell ref="O19:O20"/>
    <mergeCell ref="P19:P20"/>
    <mergeCell ref="V32:V33"/>
    <mergeCell ref="W32:W33"/>
    <mergeCell ref="X32:X33"/>
    <mergeCell ref="E36:E37"/>
    <mergeCell ref="F36:F37"/>
    <mergeCell ref="G36:G37"/>
    <mergeCell ref="H36:H37"/>
    <mergeCell ref="V34:V35"/>
    <mergeCell ref="L36:L37"/>
    <mergeCell ref="M36:M37"/>
    <mergeCell ref="N36:N37"/>
    <mergeCell ref="O36:O37"/>
    <mergeCell ref="P36:P37"/>
    <mergeCell ref="AA19:AA20"/>
    <mergeCell ref="V19:V20"/>
    <mergeCell ref="W19:W20"/>
    <mergeCell ref="X19:X20"/>
    <mergeCell ref="A24:A37"/>
    <mergeCell ref="J24:J37"/>
    <mergeCell ref="T24:T37"/>
    <mergeCell ref="C34:C35"/>
    <mergeCell ref="D34:D35"/>
    <mergeCell ref="E34:E35"/>
    <mergeCell ref="F34:F35"/>
    <mergeCell ref="G34:G35"/>
    <mergeCell ref="H34:H35"/>
    <mergeCell ref="AA34:AA35"/>
    <mergeCell ref="C36:C37"/>
    <mergeCell ref="D36:D37"/>
    <mergeCell ref="C22:F22"/>
    <mergeCell ref="L22:O22"/>
    <mergeCell ref="V22:Y22"/>
    <mergeCell ref="Y19:Y20"/>
    <mergeCell ref="Z19:Z20"/>
    <mergeCell ref="V17:V18"/>
    <mergeCell ref="O34:O35"/>
    <mergeCell ref="P34:P35"/>
    <mergeCell ref="Q34:Q35"/>
    <mergeCell ref="L34:L35"/>
    <mergeCell ref="M34:M35"/>
    <mergeCell ref="N34:N35"/>
    <mergeCell ref="A6:A20"/>
    <mergeCell ref="J6:J20"/>
    <mergeCell ref="T6:T20"/>
    <mergeCell ref="C17:C18"/>
    <mergeCell ref="D17:D18"/>
    <mergeCell ref="E17:E18"/>
    <mergeCell ref="F17:F18"/>
    <mergeCell ref="F19:F20"/>
    <mergeCell ref="G19:G20"/>
    <mergeCell ref="H19:H20"/>
    <mergeCell ref="C19:C20"/>
    <mergeCell ref="D19:D20"/>
    <mergeCell ref="E19:E20"/>
    <mergeCell ref="G17:G18"/>
    <mergeCell ref="H17:H18"/>
    <mergeCell ref="W17:W18"/>
    <mergeCell ref="X17:X18"/>
    <mergeCell ref="Y17:Y18"/>
    <mergeCell ref="Z17:Z18"/>
    <mergeCell ref="AA17:AA18"/>
    <mergeCell ref="A2:H2"/>
    <mergeCell ref="J2:Q2"/>
    <mergeCell ref="T2:AA2"/>
    <mergeCell ref="C3:E3"/>
    <mergeCell ref="L3:N3"/>
    <mergeCell ref="V3:X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16FA-F801-49EC-BCFC-6DA1D6D0BE40}">
  <dimension ref="A1:AL41"/>
  <sheetViews>
    <sheetView topLeftCell="T2" zoomScale="80" zoomScaleNormal="80" workbookViewId="0">
      <selection activeCell="AK37" sqref="AK37:AK38"/>
    </sheetView>
  </sheetViews>
  <sheetFormatPr defaultRowHeight="15" x14ac:dyDescent="0.25"/>
  <cols>
    <col min="2" max="2" width="51.5703125" customWidth="1"/>
    <col min="9" max="9" width="20.42578125" customWidth="1"/>
    <col min="12" max="12" width="60.140625" customWidth="1"/>
    <col min="13" max="15" width="10.140625" bestFit="1" customWidth="1"/>
    <col min="19" max="19" width="21.7109375" customWidth="1"/>
    <col min="22" max="22" width="54.28515625" customWidth="1"/>
    <col min="32" max="32" width="56.85546875" customWidth="1"/>
  </cols>
  <sheetData>
    <row r="1" spans="1:38" x14ac:dyDescent="0.25">
      <c r="A1" s="22"/>
      <c r="B1" s="22"/>
      <c r="C1" s="22"/>
      <c r="D1" s="22"/>
      <c r="E1" s="22"/>
      <c r="F1" s="22"/>
      <c r="G1" s="22"/>
      <c r="H1" s="22"/>
      <c r="I1" s="22"/>
      <c r="K1" s="22"/>
      <c r="L1" s="22"/>
      <c r="M1" s="22"/>
      <c r="N1" s="22"/>
      <c r="O1" s="22"/>
      <c r="P1" s="22"/>
      <c r="Q1" s="22"/>
      <c r="R1" s="22"/>
      <c r="S1" s="22"/>
      <c r="U1" s="22"/>
      <c r="V1" s="22"/>
      <c r="W1" s="22"/>
      <c r="X1" s="22"/>
      <c r="Y1" s="22"/>
      <c r="Z1" s="22"/>
      <c r="AA1" s="22"/>
      <c r="AB1" s="22"/>
      <c r="AC1" s="22"/>
      <c r="AE1" s="22"/>
      <c r="AF1" s="22"/>
      <c r="AG1" s="22"/>
      <c r="AH1" s="22"/>
      <c r="AI1" s="22"/>
      <c r="AJ1" s="22"/>
      <c r="AK1" s="22"/>
      <c r="AL1" s="22"/>
    </row>
    <row r="2" spans="1:38" x14ac:dyDescent="0.25">
      <c r="A2" s="184" t="s">
        <v>106</v>
      </c>
      <c r="B2" s="184"/>
      <c r="C2" s="184"/>
      <c r="D2" s="184"/>
      <c r="E2" s="184"/>
      <c r="F2" s="184"/>
      <c r="G2" s="184"/>
      <c r="H2" s="184"/>
      <c r="I2" s="18"/>
      <c r="K2" s="184" t="s">
        <v>137</v>
      </c>
      <c r="L2" s="184"/>
      <c r="M2" s="184"/>
      <c r="N2" s="184"/>
      <c r="O2" s="184"/>
      <c r="P2" s="184"/>
      <c r="Q2" s="184"/>
      <c r="R2" s="184"/>
      <c r="S2" s="18"/>
      <c r="U2" s="184" t="s">
        <v>178</v>
      </c>
      <c r="V2" s="184"/>
      <c r="W2" s="184"/>
      <c r="X2" s="184"/>
      <c r="Y2" s="184"/>
      <c r="Z2" s="184"/>
      <c r="AA2" s="184"/>
      <c r="AB2" s="184"/>
      <c r="AC2" s="18"/>
      <c r="AE2" s="184" t="s">
        <v>206</v>
      </c>
      <c r="AF2" s="184"/>
      <c r="AG2" s="184"/>
      <c r="AH2" s="184"/>
      <c r="AI2" s="184"/>
      <c r="AJ2" s="184"/>
      <c r="AK2" s="184"/>
      <c r="AL2" s="184"/>
    </row>
    <row r="3" spans="1:38" x14ac:dyDescent="0.25">
      <c r="A3" s="1">
        <v>14</v>
      </c>
      <c r="B3" s="2"/>
      <c r="C3" s="185" t="s">
        <v>0</v>
      </c>
      <c r="D3" s="185"/>
      <c r="E3" s="185"/>
      <c r="F3" s="3"/>
      <c r="G3" s="117" t="s">
        <v>1</v>
      </c>
      <c r="H3" s="2" t="s">
        <v>2</v>
      </c>
      <c r="I3" s="2"/>
      <c r="K3" s="1">
        <v>14</v>
      </c>
      <c r="L3" s="2"/>
      <c r="M3" s="185" t="s">
        <v>0</v>
      </c>
      <c r="N3" s="185"/>
      <c r="O3" s="185"/>
      <c r="P3" s="3"/>
      <c r="Q3" s="117" t="s">
        <v>1</v>
      </c>
      <c r="R3" s="2" t="s">
        <v>2</v>
      </c>
      <c r="S3" s="2"/>
      <c r="U3" s="1">
        <v>14</v>
      </c>
      <c r="V3" s="2"/>
      <c r="W3" s="185" t="s">
        <v>0</v>
      </c>
      <c r="X3" s="185"/>
      <c r="Y3" s="185"/>
      <c r="Z3" s="3"/>
      <c r="AA3" s="117" t="s">
        <v>1</v>
      </c>
      <c r="AB3" s="2" t="s">
        <v>2</v>
      </c>
      <c r="AC3" s="2"/>
      <c r="AE3" s="1">
        <v>14</v>
      </c>
      <c r="AF3" s="2"/>
      <c r="AG3" s="185" t="s">
        <v>0</v>
      </c>
      <c r="AH3" s="185"/>
      <c r="AI3" s="185"/>
      <c r="AJ3" s="3"/>
      <c r="AK3" s="117" t="s">
        <v>1</v>
      </c>
      <c r="AL3" s="2" t="s">
        <v>2</v>
      </c>
    </row>
    <row r="4" spans="1:38" x14ac:dyDescent="0.25">
      <c r="A4" s="4"/>
      <c r="B4" s="26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118"/>
      <c r="H4" s="27"/>
      <c r="I4" s="40"/>
      <c r="K4" s="4"/>
      <c r="L4" s="26" t="s">
        <v>3</v>
      </c>
      <c r="M4" s="23" t="s">
        <v>4</v>
      </c>
      <c r="N4" s="23" t="s">
        <v>5</v>
      </c>
      <c r="O4" s="23" t="s">
        <v>6</v>
      </c>
      <c r="P4" s="23" t="s">
        <v>7</v>
      </c>
      <c r="Q4" s="118"/>
      <c r="R4" s="27"/>
      <c r="S4" s="40"/>
      <c r="U4" s="4"/>
      <c r="V4" s="26" t="s">
        <v>3</v>
      </c>
      <c r="W4" s="23" t="s">
        <v>4</v>
      </c>
      <c r="X4" s="23" t="s">
        <v>5</v>
      </c>
      <c r="Y4" s="23" t="s">
        <v>6</v>
      </c>
      <c r="Z4" s="23" t="s">
        <v>7</v>
      </c>
      <c r="AA4" s="118"/>
      <c r="AB4" s="27"/>
      <c r="AC4" s="40"/>
      <c r="AE4" s="4"/>
      <c r="AF4" s="26" t="s">
        <v>3</v>
      </c>
      <c r="AG4" s="23" t="s">
        <v>4</v>
      </c>
      <c r="AH4" s="23" t="s">
        <v>5</v>
      </c>
      <c r="AI4" s="23" t="s">
        <v>6</v>
      </c>
      <c r="AJ4" s="23" t="s">
        <v>7</v>
      </c>
      <c r="AK4" s="118"/>
      <c r="AL4" s="27"/>
    </row>
    <row r="5" spans="1:38" x14ac:dyDescent="0.25">
      <c r="A5" s="104"/>
      <c r="B5" s="30" t="s">
        <v>8</v>
      </c>
      <c r="C5" s="31"/>
      <c r="D5" s="31"/>
      <c r="E5" s="31"/>
      <c r="F5" s="110"/>
      <c r="G5" s="119"/>
      <c r="H5" s="31"/>
      <c r="I5" s="9"/>
      <c r="K5" s="104"/>
      <c r="L5" s="30" t="s">
        <v>8</v>
      </c>
      <c r="M5" s="31"/>
      <c r="N5" s="31"/>
      <c r="O5" s="31"/>
      <c r="P5" s="31"/>
      <c r="Q5" s="119"/>
      <c r="R5" s="31"/>
      <c r="S5" s="9"/>
      <c r="U5" s="104"/>
      <c r="V5" s="30" t="s">
        <v>8</v>
      </c>
      <c r="W5" s="31"/>
      <c r="X5" s="31"/>
      <c r="Y5" s="31"/>
      <c r="Z5" s="31"/>
      <c r="AA5" s="119"/>
      <c r="AB5" s="31"/>
      <c r="AC5" s="9"/>
      <c r="AE5" s="104"/>
      <c r="AF5" s="30" t="s">
        <v>8</v>
      </c>
      <c r="AG5" s="31"/>
      <c r="AH5" s="31"/>
      <c r="AI5" s="31"/>
      <c r="AJ5" s="31"/>
      <c r="AK5" s="119"/>
      <c r="AL5" s="31"/>
    </row>
    <row r="6" spans="1:38" ht="13.15" customHeight="1" x14ac:dyDescent="0.25">
      <c r="A6" s="187" t="s">
        <v>9</v>
      </c>
      <c r="B6" s="5" t="s">
        <v>70</v>
      </c>
      <c r="C6" s="6">
        <v>2</v>
      </c>
      <c r="D6" s="6"/>
      <c r="E6" s="6">
        <v>2</v>
      </c>
      <c r="F6" s="6">
        <v>1</v>
      </c>
      <c r="G6" s="116">
        <v>5</v>
      </c>
      <c r="H6" s="6" t="s">
        <v>10</v>
      </c>
      <c r="I6" s="8"/>
      <c r="K6" s="187" t="s">
        <v>9</v>
      </c>
      <c r="L6" s="51" t="s">
        <v>138</v>
      </c>
      <c r="M6" s="6">
        <v>2</v>
      </c>
      <c r="N6" s="6">
        <v>1</v>
      </c>
      <c r="O6" s="6">
        <v>1</v>
      </c>
      <c r="P6" s="6"/>
      <c r="Q6" s="116">
        <v>4</v>
      </c>
      <c r="R6" s="6" t="s">
        <v>10</v>
      </c>
      <c r="S6" s="8"/>
      <c r="U6" s="187" t="s">
        <v>9</v>
      </c>
      <c r="V6" s="51" t="s">
        <v>179</v>
      </c>
      <c r="W6" s="6">
        <v>2</v>
      </c>
      <c r="X6" s="6">
        <v>1</v>
      </c>
      <c r="Y6" s="6">
        <v>1</v>
      </c>
      <c r="Z6" s="6"/>
      <c r="AA6" s="116">
        <v>4</v>
      </c>
      <c r="AB6" s="6" t="s">
        <v>10</v>
      </c>
      <c r="AC6" s="8"/>
      <c r="AE6" s="187" t="s">
        <v>9</v>
      </c>
      <c r="AF6" s="5" t="s">
        <v>235</v>
      </c>
      <c r="AG6" s="6">
        <v>2</v>
      </c>
      <c r="AH6" s="6"/>
      <c r="AI6" s="6">
        <v>2</v>
      </c>
      <c r="AJ6" s="6"/>
      <c r="AK6" s="116">
        <v>6</v>
      </c>
      <c r="AL6" s="6" t="s">
        <v>10</v>
      </c>
    </row>
    <row r="7" spans="1:38" ht="12.6" customHeight="1" x14ac:dyDescent="0.25">
      <c r="A7" s="187"/>
      <c r="B7" s="5" t="s">
        <v>71</v>
      </c>
      <c r="C7" s="6">
        <v>2</v>
      </c>
      <c r="D7" s="6"/>
      <c r="E7" s="6">
        <v>2</v>
      </c>
      <c r="F7" s="6"/>
      <c r="G7" s="116">
        <v>4</v>
      </c>
      <c r="H7" s="6" t="s">
        <v>11</v>
      </c>
      <c r="I7" s="8"/>
      <c r="K7" s="187"/>
      <c r="L7" s="51" t="s">
        <v>139</v>
      </c>
      <c r="M7" s="6">
        <v>2</v>
      </c>
      <c r="N7" s="6"/>
      <c r="O7" s="6">
        <v>2</v>
      </c>
      <c r="P7" s="6"/>
      <c r="Q7" s="116">
        <v>4</v>
      </c>
      <c r="R7" s="6" t="s">
        <v>10</v>
      </c>
      <c r="S7" s="8"/>
      <c r="U7" s="187"/>
      <c r="V7" s="51" t="s">
        <v>180</v>
      </c>
      <c r="W7" s="6">
        <v>2</v>
      </c>
      <c r="X7" s="6"/>
      <c r="Y7" s="6">
        <v>2</v>
      </c>
      <c r="Z7" s="6"/>
      <c r="AA7" s="116">
        <v>4</v>
      </c>
      <c r="AB7" s="6" t="s">
        <v>10</v>
      </c>
      <c r="AC7" s="8"/>
      <c r="AE7" s="187"/>
      <c r="AF7" s="5" t="s">
        <v>236</v>
      </c>
      <c r="AG7" s="29">
        <v>3</v>
      </c>
      <c r="AH7" s="29"/>
      <c r="AI7" s="29">
        <v>2</v>
      </c>
      <c r="AJ7" s="29"/>
      <c r="AK7" s="120">
        <v>5</v>
      </c>
      <c r="AL7" s="29" t="s">
        <v>4</v>
      </c>
    </row>
    <row r="8" spans="1:38" ht="13.15" customHeight="1" x14ac:dyDescent="0.25">
      <c r="A8" s="187"/>
      <c r="B8" s="5" t="s">
        <v>72</v>
      </c>
      <c r="C8" s="6">
        <v>2</v>
      </c>
      <c r="D8" s="6"/>
      <c r="E8" s="6">
        <v>2</v>
      </c>
      <c r="F8" s="6"/>
      <c r="G8" s="116">
        <v>5</v>
      </c>
      <c r="H8" s="6" t="s">
        <v>10</v>
      </c>
      <c r="I8" s="8"/>
      <c r="K8" s="187"/>
      <c r="L8" s="51" t="s">
        <v>140</v>
      </c>
      <c r="M8" s="6">
        <v>2</v>
      </c>
      <c r="N8" s="6"/>
      <c r="O8" s="6">
        <v>1</v>
      </c>
      <c r="P8" s="6"/>
      <c r="Q8" s="116">
        <v>4</v>
      </c>
      <c r="R8" s="6" t="s">
        <v>10</v>
      </c>
      <c r="S8" s="8"/>
      <c r="U8" s="187"/>
      <c r="V8" s="51" t="s">
        <v>140</v>
      </c>
      <c r="W8" s="6">
        <v>2</v>
      </c>
      <c r="X8" s="6"/>
      <c r="Y8" s="6">
        <v>1</v>
      </c>
      <c r="Z8" s="6"/>
      <c r="AA8" s="116">
        <v>4</v>
      </c>
      <c r="AB8" s="6" t="s">
        <v>10</v>
      </c>
      <c r="AC8" s="8"/>
      <c r="AE8" s="187"/>
      <c r="AF8" s="5" t="s">
        <v>237</v>
      </c>
      <c r="AG8" s="29">
        <v>3</v>
      </c>
      <c r="AH8" s="29"/>
      <c r="AI8" s="29">
        <v>2</v>
      </c>
      <c r="AJ8" s="29"/>
      <c r="AK8" s="120">
        <v>6</v>
      </c>
      <c r="AL8" s="29" t="s">
        <v>10</v>
      </c>
    </row>
    <row r="9" spans="1:38" ht="12.6" customHeight="1" x14ac:dyDescent="0.25">
      <c r="A9" s="187"/>
      <c r="B9" s="5" t="s">
        <v>73</v>
      </c>
      <c r="C9" s="6"/>
      <c r="D9" s="6"/>
      <c r="E9" s="6"/>
      <c r="F9" s="6">
        <v>1</v>
      </c>
      <c r="G9" s="116">
        <v>2</v>
      </c>
      <c r="H9" s="6" t="s">
        <v>11</v>
      </c>
      <c r="I9" s="8"/>
      <c r="K9" s="187"/>
      <c r="L9" s="51" t="s">
        <v>141</v>
      </c>
      <c r="M9" s="6">
        <v>2</v>
      </c>
      <c r="N9" s="6"/>
      <c r="O9" s="6">
        <v>1</v>
      </c>
      <c r="P9" s="6"/>
      <c r="Q9" s="116">
        <v>4</v>
      </c>
      <c r="R9" s="6" t="s">
        <v>4</v>
      </c>
      <c r="S9" s="8"/>
      <c r="U9" s="187"/>
      <c r="V9" s="51" t="s">
        <v>141</v>
      </c>
      <c r="W9" s="6">
        <v>2</v>
      </c>
      <c r="X9" s="6"/>
      <c r="Y9" s="6">
        <v>1</v>
      </c>
      <c r="Z9" s="6"/>
      <c r="AA9" s="116">
        <v>4</v>
      </c>
      <c r="AB9" s="6" t="s">
        <v>4</v>
      </c>
      <c r="AC9" s="8"/>
      <c r="AE9" s="187"/>
      <c r="AF9" s="5" t="s">
        <v>238</v>
      </c>
      <c r="AG9" s="29">
        <v>2</v>
      </c>
      <c r="AH9" s="29"/>
      <c r="AI9" s="29">
        <v>2</v>
      </c>
      <c r="AJ9" s="29"/>
      <c r="AK9" s="120">
        <v>4</v>
      </c>
      <c r="AL9" s="29" t="s">
        <v>10</v>
      </c>
    </row>
    <row r="10" spans="1:38" ht="12.6" customHeight="1" x14ac:dyDescent="0.25">
      <c r="A10" s="187"/>
      <c r="B10" s="5" t="s">
        <v>74</v>
      </c>
      <c r="C10" s="6">
        <v>2</v>
      </c>
      <c r="D10" s="6"/>
      <c r="E10" s="6">
        <v>2</v>
      </c>
      <c r="F10" s="6"/>
      <c r="G10" s="116">
        <v>5</v>
      </c>
      <c r="H10" s="6" t="s">
        <v>10</v>
      </c>
      <c r="I10" s="8"/>
      <c r="K10" s="187"/>
      <c r="L10" s="51" t="s">
        <v>142</v>
      </c>
      <c r="M10" s="6">
        <v>2</v>
      </c>
      <c r="N10" s="6"/>
      <c r="O10" s="6">
        <v>1</v>
      </c>
      <c r="P10" s="6"/>
      <c r="Q10" s="116">
        <v>4</v>
      </c>
      <c r="R10" s="6" t="s">
        <v>4</v>
      </c>
      <c r="S10" s="8"/>
      <c r="U10" s="187"/>
      <c r="V10" s="51" t="s">
        <v>143</v>
      </c>
      <c r="W10" s="6">
        <v>1</v>
      </c>
      <c r="X10" s="6"/>
      <c r="Y10" s="6">
        <v>1</v>
      </c>
      <c r="Z10" s="6"/>
      <c r="AA10" s="116">
        <v>2</v>
      </c>
      <c r="AB10" s="6" t="s">
        <v>11</v>
      </c>
      <c r="AC10" s="8"/>
      <c r="AE10" s="187"/>
      <c r="AF10" s="5" t="s">
        <v>239</v>
      </c>
      <c r="AG10" s="29">
        <v>2</v>
      </c>
      <c r="AH10" s="29"/>
      <c r="AI10" s="29">
        <v>1</v>
      </c>
      <c r="AJ10" s="29">
        <v>1</v>
      </c>
      <c r="AK10" s="120">
        <v>5</v>
      </c>
      <c r="AL10" s="29" t="s">
        <v>10</v>
      </c>
    </row>
    <row r="11" spans="1:38" ht="15" customHeight="1" x14ac:dyDescent="0.25">
      <c r="A11" s="187"/>
      <c r="B11" s="5" t="s">
        <v>75</v>
      </c>
      <c r="C11" s="6">
        <v>2</v>
      </c>
      <c r="D11" s="6"/>
      <c r="E11" s="6">
        <v>2</v>
      </c>
      <c r="F11" s="6"/>
      <c r="G11" s="116">
        <v>5</v>
      </c>
      <c r="H11" s="6" t="s">
        <v>10</v>
      </c>
      <c r="I11" s="8"/>
      <c r="K11" s="187"/>
      <c r="L11" s="51" t="s">
        <v>143</v>
      </c>
      <c r="M11" s="6">
        <v>1</v>
      </c>
      <c r="N11" s="6"/>
      <c r="O11" s="6">
        <v>1</v>
      </c>
      <c r="P11" s="6"/>
      <c r="Q11" s="116">
        <v>2</v>
      </c>
      <c r="R11" s="6" t="s">
        <v>11</v>
      </c>
      <c r="S11" s="8"/>
      <c r="U11" s="187"/>
      <c r="V11" s="51" t="s">
        <v>181</v>
      </c>
      <c r="W11" s="6">
        <v>2</v>
      </c>
      <c r="X11" s="6"/>
      <c r="Y11" s="6">
        <v>1</v>
      </c>
      <c r="Z11" s="6">
        <v>1</v>
      </c>
      <c r="AA11" s="116">
        <v>4</v>
      </c>
      <c r="AB11" s="6" t="s">
        <v>10</v>
      </c>
      <c r="AC11" s="8"/>
      <c r="AE11" s="187"/>
      <c r="AF11" s="5" t="s">
        <v>240</v>
      </c>
      <c r="AG11" s="29">
        <v>2</v>
      </c>
      <c r="AH11" s="29"/>
      <c r="AI11" s="29">
        <v>2</v>
      </c>
      <c r="AJ11" s="29"/>
      <c r="AK11" s="120">
        <v>4</v>
      </c>
      <c r="AL11" s="29" t="s">
        <v>10</v>
      </c>
    </row>
    <row r="12" spans="1:38" ht="14.45" customHeight="1" x14ac:dyDescent="0.25">
      <c r="A12" s="187"/>
      <c r="B12" s="5"/>
      <c r="C12" s="6"/>
      <c r="D12" s="6"/>
      <c r="E12" s="6"/>
      <c r="F12" s="6"/>
      <c r="G12" s="116"/>
      <c r="H12" s="6"/>
      <c r="I12" s="8"/>
      <c r="K12" s="187"/>
      <c r="L12" s="5" t="s">
        <v>144</v>
      </c>
      <c r="M12" s="6">
        <v>2</v>
      </c>
      <c r="N12" s="6"/>
      <c r="O12" s="6">
        <v>1</v>
      </c>
      <c r="P12" s="6">
        <v>1</v>
      </c>
      <c r="Q12" s="116">
        <v>4</v>
      </c>
      <c r="R12" s="6" t="s">
        <v>10</v>
      </c>
      <c r="S12" s="8"/>
      <c r="U12" s="187"/>
      <c r="V12" s="5" t="s">
        <v>182</v>
      </c>
      <c r="W12" s="6">
        <v>2</v>
      </c>
      <c r="X12" s="6"/>
      <c r="Y12" s="6">
        <v>1</v>
      </c>
      <c r="Z12" s="6"/>
      <c r="AA12" s="116">
        <v>4</v>
      </c>
      <c r="AB12" s="6" t="s">
        <v>4</v>
      </c>
      <c r="AC12" s="8"/>
      <c r="AE12" s="187"/>
      <c r="AF12" s="5"/>
      <c r="AG12" s="6"/>
      <c r="AH12" s="6"/>
      <c r="AI12" s="6"/>
      <c r="AJ12" s="5"/>
      <c r="AK12" s="6"/>
      <c r="AL12" s="6"/>
    </row>
    <row r="13" spans="1:38" ht="18.600000000000001" customHeight="1" x14ac:dyDescent="0.25">
      <c r="A13" s="187"/>
      <c r="B13" s="28"/>
      <c r="C13" s="29"/>
      <c r="D13" s="29"/>
      <c r="E13" s="29"/>
      <c r="F13" s="29"/>
      <c r="G13" s="120"/>
      <c r="H13" s="29"/>
      <c r="I13" s="8"/>
      <c r="K13" s="187"/>
      <c r="L13" s="5"/>
      <c r="M13" s="42"/>
      <c r="N13" s="6"/>
      <c r="O13" s="6"/>
      <c r="P13" s="5"/>
      <c r="Q13" s="116"/>
      <c r="R13" s="6"/>
      <c r="S13" s="8"/>
      <c r="U13" s="187"/>
      <c r="V13" s="5"/>
      <c r="W13" s="6"/>
      <c r="X13" s="6"/>
      <c r="Y13" s="6"/>
      <c r="Z13" s="6"/>
      <c r="AA13" s="116"/>
      <c r="AB13" s="6"/>
      <c r="AC13" s="8"/>
      <c r="AE13" s="187"/>
      <c r="AF13" s="28"/>
      <c r="AG13" s="29"/>
      <c r="AH13" s="29"/>
      <c r="AI13" s="29"/>
      <c r="AJ13" s="29"/>
      <c r="AK13" s="29"/>
      <c r="AL13" s="29"/>
    </row>
    <row r="14" spans="1:38" x14ac:dyDescent="0.25">
      <c r="A14" s="187"/>
      <c r="B14" s="5"/>
      <c r="C14" s="6"/>
      <c r="D14" s="6"/>
      <c r="E14" s="6"/>
      <c r="F14" s="111"/>
      <c r="G14" s="116"/>
      <c r="H14" s="6"/>
      <c r="I14" s="8"/>
      <c r="K14" s="187"/>
      <c r="L14" s="28"/>
      <c r="M14" s="29"/>
      <c r="N14" s="29"/>
      <c r="O14" s="29"/>
      <c r="P14" s="15"/>
      <c r="Q14" s="120"/>
      <c r="R14" s="29"/>
      <c r="S14" s="8"/>
      <c r="U14" s="187"/>
      <c r="V14" s="28"/>
      <c r="W14" s="29"/>
      <c r="X14" s="29"/>
      <c r="Y14" s="29"/>
      <c r="Z14" s="15"/>
      <c r="AA14" s="120"/>
      <c r="AB14" s="29"/>
      <c r="AC14" s="8"/>
      <c r="AE14" s="187"/>
      <c r="AF14" s="5"/>
      <c r="AG14" s="6"/>
      <c r="AH14" s="6"/>
      <c r="AI14" s="6"/>
      <c r="AJ14" s="7"/>
      <c r="AK14" s="6"/>
      <c r="AL14" s="6"/>
    </row>
    <row r="15" spans="1:38" x14ac:dyDescent="0.25">
      <c r="A15" s="187"/>
      <c r="B15" s="5"/>
      <c r="C15" s="6"/>
      <c r="D15" s="6"/>
      <c r="E15" s="6"/>
      <c r="F15" s="111"/>
      <c r="G15" s="116"/>
      <c r="H15" s="6"/>
      <c r="I15" s="8"/>
      <c r="K15" s="187"/>
      <c r="L15" s="5"/>
      <c r="M15" s="6"/>
      <c r="N15" s="6"/>
      <c r="O15" s="6"/>
      <c r="P15" s="7"/>
      <c r="Q15" s="116"/>
      <c r="R15" s="6"/>
      <c r="S15" s="8"/>
      <c r="U15" s="187"/>
      <c r="V15" s="5"/>
      <c r="W15" s="6"/>
      <c r="X15" s="6"/>
      <c r="Y15" s="6"/>
      <c r="Z15" s="7"/>
      <c r="AA15" s="116"/>
      <c r="AB15" s="6"/>
      <c r="AC15" s="8"/>
      <c r="AE15" s="187"/>
      <c r="AF15" s="5"/>
      <c r="AG15" s="6"/>
      <c r="AH15" s="6"/>
      <c r="AI15" s="6"/>
      <c r="AJ15" s="7"/>
      <c r="AK15" s="6"/>
      <c r="AL15" s="6"/>
    </row>
    <row r="16" spans="1:38" x14ac:dyDescent="0.25">
      <c r="A16" s="187"/>
      <c r="B16" s="5"/>
      <c r="C16" s="6"/>
      <c r="D16" s="6"/>
      <c r="E16" s="6"/>
      <c r="F16" s="7"/>
      <c r="G16" s="116"/>
      <c r="H16" s="6"/>
      <c r="I16" s="8"/>
      <c r="K16" s="187"/>
      <c r="L16" s="5"/>
      <c r="M16" s="6"/>
      <c r="N16" s="6"/>
      <c r="O16" s="6"/>
      <c r="P16" s="7"/>
      <c r="Q16" s="116"/>
      <c r="R16" s="6"/>
      <c r="S16" s="8"/>
      <c r="U16" s="187"/>
      <c r="V16" s="5"/>
      <c r="W16" s="6"/>
      <c r="X16" s="6"/>
      <c r="Y16" s="6"/>
      <c r="Z16" s="7"/>
      <c r="AA16" s="116"/>
      <c r="AB16" s="6"/>
      <c r="AC16" s="8"/>
      <c r="AE16" s="187"/>
      <c r="AF16" s="5"/>
      <c r="AG16" s="6"/>
      <c r="AH16" s="6"/>
      <c r="AI16" s="6"/>
      <c r="AJ16" s="7"/>
      <c r="AK16" s="6"/>
      <c r="AL16" s="6"/>
    </row>
    <row r="17" spans="1:38" x14ac:dyDescent="0.25">
      <c r="A17" s="187"/>
      <c r="B17" s="33" t="s">
        <v>76</v>
      </c>
      <c r="C17" s="183">
        <v>2</v>
      </c>
      <c r="D17" s="183"/>
      <c r="E17" s="183">
        <v>2</v>
      </c>
      <c r="F17" s="186"/>
      <c r="G17" s="197">
        <v>4</v>
      </c>
      <c r="H17" s="183" t="s">
        <v>10</v>
      </c>
      <c r="I17" s="205"/>
      <c r="K17" s="187"/>
      <c r="L17" s="33" t="s">
        <v>145</v>
      </c>
      <c r="M17" s="198">
        <v>2</v>
      </c>
      <c r="N17" s="198"/>
      <c r="O17" s="198">
        <v>1</v>
      </c>
      <c r="P17" s="198"/>
      <c r="Q17" s="209">
        <v>4</v>
      </c>
      <c r="R17" s="198" t="s">
        <v>10</v>
      </c>
      <c r="S17" s="205"/>
      <c r="U17" s="187"/>
      <c r="V17" s="177" t="s">
        <v>183</v>
      </c>
      <c r="W17" s="198">
        <v>2</v>
      </c>
      <c r="X17" s="198"/>
      <c r="Y17" s="198">
        <v>1</v>
      </c>
      <c r="Z17" s="195"/>
      <c r="AA17" s="197">
        <v>4</v>
      </c>
      <c r="AB17" s="183" t="s">
        <v>10</v>
      </c>
      <c r="AC17" s="205"/>
      <c r="AE17" s="187"/>
      <c r="AF17" s="13"/>
      <c r="AG17" s="192"/>
      <c r="AH17" s="193"/>
      <c r="AI17" s="192"/>
      <c r="AJ17" s="192"/>
      <c r="AK17" s="193"/>
      <c r="AL17" s="193"/>
    </row>
    <row r="18" spans="1:38" x14ac:dyDescent="0.25">
      <c r="A18" s="187"/>
      <c r="B18" s="177" t="s">
        <v>77</v>
      </c>
      <c r="C18" s="183"/>
      <c r="D18" s="183"/>
      <c r="E18" s="183"/>
      <c r="F18" s="186"/>
      <c r="G18" s="197"/>
      <c r="H18" s="183"/>
      <c r="I18" s="206"/>
      <c r="K18" s="187"/>
      <c r="L18" s="177" t="s">
        <v>189</v>
      </c>
      <c r="M18" s="199"/>
      <c r="N18" s="199"/>
      <c r="O18" s="199"/>
      <c r="P18" s="199"/>
      <c r="Q18" s="210"/>
      <c r="R18" s="199"/>
      <c r="S18" s="206"/>
      <c r="U18" s="187"/>
      <c r="V18" s="33" t="s">
        <v>184</v>
      </c>
      <c r="W18" s="199"/>
      <c r="X18" s="199"/>
      <c r="Y18" s="199"/>
      <c r="Z18" s="196"/>
      <c r="AA18" s="197"/>
      <c r="AB18" s="183"/>
      <c r="AC18" s="206"/>
      <c r="AE18" s="187"/>
      <c r="AF18" s="13"/>
      <c r="AG18" s="192"/>
      <c r="AH18" s="193"/>
      <c r="AI18" s="192"/>
      <c r="AJ18" s="192"/>
      <c r="AK18" s="193"/>
      <c r="AL18" s="193"/>
    </row>
    <row r="19" spans="1:38" x14ac:dyDescent="0.25">
      <c r="A19" s="187"/>
      <c r="B19" s="32"/>
      <c r="C19" s="186"/>
      <c r="D19" s="186"/>
      <c r="E19" s="186"/>
      <c r="F19" s="186"/>
      <c r="G19" s="186"/>
      <c r="H19" s="186"/>
      <c r="I19" s="207"/>
      <c r="K19" s="187"/>
      <c r="L19" s="32"/>
      <c r="M19" s="186"/>
      <c r="N19" s="186"/>
      <c r="O19" s="186"/>
      <c r="P19" s="186"/>
      <c r="Q19" s="186"/>
      <c r="R19" s="186"/>
      <c r="S19" s="207"/>
      <c r="U19" s="187"/>
      <c r="V19" s="32"/>
      <c r="W19" s="186"/>
      <c r="X19" s="186"/>
      <c r="Y19" s="186"/>
      <c r="Z19" s="186"/>
      <c r="AA19" s="186"/>
      <c r="AB19" s="186"/>
      <c r="AC19" s="207"/>
      <c r="AE19" s="187"/>
      <c r="AF19" s="32"/>
      <c r="AG19" s="186"/>
      <c r="AH19" s="186"/>
      <c r="AI19" s="186"/>
      <c r="AJ19" s="186"/>
      <c r="AK19" s="186"/>
      <c r="AL19" s="186"/>
    </row>
    <row r="20" spans="1:38" x14ac:dyDescent="0.25">
      <c r="A20" s="187"/>
      <c r="B20" s="32"/>
      <c r="C20" s="186"/>
      <c r="D20" s="186"/>
      <c r="E20" s="186"/>
      <c r="F20" s="186"/>
      <c r="G20" s="186"/>
      <c r="H20" s="186"/>
      <c r="I20" s="208"/>
      <c r="K20" s="187"/>
      <c r="L20" s="32"/>
      <c r="M20" s="186"/>
      <c r="N20" s="186"/>
      <c r="O20" s="186"/>
      <c r="P20" s="186"/>
      <c r="Q20" s="186"/>
      <c r="R20" s="186"/>
      <c r="S20" s="208"/>
      <c r="U20" s="187"/>
      <c r="V20" s="32"/>
      <c r="W20" s="186"/>
      <c r="X20" s="186"/>
      <c r="Y20" s="186"/>
      <c r="Z20" s="186"/>
      <c r="AA20" s="186"/>
      <c r="AB20" s="186"/>
      <c r="AC20" s="208"/>
      <c r="AE20" s="187"/>
      <c r="AF20" s="32"/>
      <c r="AG20" s="186"/>
      <c r="AH20" s="186"/>
      <c r="AI20" s="186"/>
      <c r="AJ20" s="186"/>
      <c r="AK20" s="186"/>
      <c r="AL20" s="186"/>
    </row>
    <row r="21" spans="1:38" x14ac:dyDescent="0.25">
      <c r="A21" s="19" t="s">
        <v>12</v>
      </c>
      <c r="B21" s="19"/>
      <c r="C21" s="20">
        <f>SUM(C6:C20)</f>
        <v>12</v>
      </c>
      <c r="D21" s="20">
        <f>SUM(D6:D20)</f>
        <v>0</v>
      </c>
      <c r="E21" s="20">
        <f>SUM(E6:E20)</f>
        <v>12</v>
      </c>
      <c r="F21" s="20">
        <f>SUM(F5:F20)</f>
        <v>2</v>
      </c>
      <c r="G21" s="20">
        <f>SUM(G6:G20)</f>
        <v>30</v>
      </c>
      <c r="H21" s="20"/>
      <c r="I21" s="24"/>
      <c r="K21" s="19" t="s">
        <v>12</v>
      </c>
      <c r="L21" s="19"/>
      <c r="M21" s="20">
        <f>SUM(M6:M20)</f>
        <v>15</v>
      </c>
      <c r="N21" s="20">
        <f>SUM(N6:N20)</f>
        <v>1</v>
      </c>
      <c r="O21" s="20">
        <f>SUM(O6:O20)</f>
        <v>9</v>
      </c>
      <c r="P21" s="20">
        <f>SUM(P5:P20)</f>
        <v>1</v>
      </c>
      <c r="Q21" s="20">
        <f>SUM(Q6:Q20)</f>
        <v>30</v>
      </c>
      <c r="R21" s="20"/>
      <c r="S21" s="24"/>
      <c r="U21" s="19" t="s">
        <v>12</v>
      </c>
      <c r="V21" s="19"/>
      <c r="W21" s="20">
        <f>SUM(W6:W20)</f>
        <v>15</v>
      </c>
      <c r="X21" s="20">
        <f>SUM(X6:X20)</f>
        <v>1</v>
      </c>
      <c r="Y21" s="20">
        <f>SUM(Y6:Y20)</f>
        <v>9</v>
      </c>
      <c r="Z21" s="20">
        <f>SUM(Z5:Z20)</f>
        <v>1</v>
      </c>
      <c r="AA21" s="20">
        <f>SUM(AA6:AA20)</f>
        <v>30</v>
      </c>
      <c r="AB21" s="20"/>
      <c r="AC21" s="24"/>
      <c r="AE21" s="19" t="s">
        <v>12</v>
      </c>
      <c r="AF21" s="19"/>
      <c r="AG21" s="20">
        <f>SUM(AG6:AG20)</f>
        <v>14</v>
      </c>
      <c r="AH21" s="20">
        <f>SUM(AH6:AH20)</f>
        <v>0</v>
      </c>
      <c r="AI21" s="20">
        <f>SUM(AI6:AI20)</f>
        <v>11</v>
      </c>
      <c r="AJ21" s="20">
        <f>SUM(AJ5:AJ20)</f>
        <v>1</v>
      </c>
      <c r="AK21" s="20">
        <f>SUM(AK6:AK20)</f>
        <v>30</v>
      </c>
      <c r="AL21" s="20"/>
    </row>
    <row r="22" spans="1:38" x14ac:dyDescent="0.25">
      <c r="A22" s="10" t="s">
        <v>13</v>
      </c>
      <c r="B22" s="11"/>
      <c r="C22" s="188">
        <f>SUM(C21:F21)</f>
        <v>26</v>
      </c>
      <c r="D22" s="188"/>
      <c r="E22" s="188"/>
      <c r="F22" s="188"/>
      <c r="G22" s="11"/>
      <c r="H22" s="11"/>
      <c r="I22" s="10" t="s">
        <v>16</v>
      </c>
      <c r="K22" s="10" t="s">
        <v>13</v>
      </c>
      <c r="L22" s="11"/>
      <c r="M22" s="188">
        <f>SUM(M21:P21)</f>
        <v>26</v>
      </c>
      <c r="N22" s="188"/>
      <c r="O22" s="188"/>
      <c r="P22" s="188"/>
      <c r="Q22" s="11"/>
      <c r="R22" s="11"/>
      <c r="S22" s="10" t="s">
        <v>16</v>
      </c>
      <c r="U22" s="10" t="s">
        <v>13</v>
      </c>
      <c r="V22" s="11"/>
      <c r="W22" s="188">
        <f>SUM(W21:Z21)</f>
        <v>26</v>
      </c>
      <c r="X22" s="188"/>
      <c r="Y22" s="188"/>
      <c r="Z22" s="188"/>
      <c r="AA22" s="11"/>
      <c r="AB22" s="11"/>
      <c r="AC22" s="10" t="s">
        <v>16</v>
      </c>
      <c r="AE22" s="10" t="s">
        <v>13</v>
      </c>
      <c r="AF22" s="11"/>
      <c r="AG22" s="188">
        <f>SUM(AG21:AJ21)</f>
        <v>26</v>
      </c>
      <c r="AH22" s="188"/>
      <c r="AI22" s="188"/>
      <c r="AJ22" s="188"/>
      <c r="AK22" s="11"/>
      <c r="AL22" s="11"/>
    </row>
    <row r="23" spans="1:38" x14ac:dyDescent="0.25">
      <c r="A23" s="12">
        <v>14</v>
      </c>
      <c r="B23" s="5" t="s">
        <v>78</v>
      </c>
      <c r="C23" s="6">
        <v>3</v>
      </c>
      <c r="D23" s="6"/>
      <c r="E23" s="6">
        <v>2</v>
      </c>
      <c r="F23" s="6"/>
      <c r="G23" s="116">
        <v>5</v>
      </c>
      <c r="H23" s="6" t="s">
        <v>10</v>
      </c>
      <c r="I23" s="8"/>
      <c r="K23" s="12">
        <v>14</v>
      </c>
      <c r="L23" s="51" t="s">
        <v>146</v>
      </c>
      <c r="M23" s="6">
        <v>2</v>
      </c>
      <c r="N23" s="6"/>
      <c r="O23" s="6">
        <v>1</v>
      </c>
      <c r="P23" s="6"/>
      <c r="Q23" s="116">
        <v>3</v>
      </c>
      <c r="R23" s="6" t="s">
        <v>10</v>
      </c>
      <c r="S23" s="8"/>
      <c r="U23" s="12">
        <v>14</v>
      </c>
      <c r="V23" s="51" t="s">
        <v>185</v>
      </c>
      <c r="W23" s="6">
        <v>2</v>
      </c>
      <c r="X23" s="6"/>
      <c r="Y23" s="6">
        <v>1</v>
      </c>
      <c r="Z23" s="6"/>
      <c r="AA23" s="116">
        <v>3</v>
      </c>
      <c r="AB23" s="6" t="s">
        <v>10</v>
      </c>
      <c r="AC23" s="8"/>
      <c r="AE23" s="12">
        <v>14</v>
      </c>
      <c r="AF23" s="5" t="s">
        <v>241</v>
      </c>
      <c r="AG23" s="6">
        <v>1</v>
      </c>
      <c r="AH23" s="6"/>
      <c r="AI23" s="6">
        <v>1</v>
      </c>
      <c r="AJ23" s="6"/>
      <c r="AK23" s="121">
        <v>3</v>
      </c>
      <c r="AL23" s="6" t="s">
        <v>10</v>
      </c>
    </row>
    <row r="24" spans="1:38" ht="20.45" customHeight="1" x14ac:dyDescent="0.25">
      <c r="A24" s="189" t="s">
        <v>14</v>
      </c>
      <c r="B24" s="5" t="s">
        <v>79</v>
      </c>
      <c r="C24" s="6">
        <v>3</v>
      </c>
      <c r="D24" s="6"/>
      <c r="E24" s="6">
        <v>2</v>
      </c>
      <c r="F24" s="6">
        <v>1</v>
      </c>
      <c r="G24" s="116">
        <v>6</v>
      </c>
      <c r="H24" s="6" t="s">
        <v>10</v>
      </c>
      <c r="I24" s="8"/>
      <c r="K24" s="189" t="s">
        <v>14</v>
      </c>
      <c r="L24" s="51" t="s">
        <v>147</v>
      </c>
      <c r="M24" s="6">
        <v>2</v>
      </c>
      <c r="N24" s="6"/>
      <c r="O24" s="6">
        <v>2</v>
      </c>
      <c r="P24" s="6"/>
      <c r="Q24" s="116">
        <v>4</v>
      </c>
      <c r="R24" s="6" t="s">
        <v>10</v>
      </c>
      <c r="S24" s="8"/>
      <c r="U24" s="189" t="s">
        <v>14</v>
      </c>
      <c r="V24" s="51" t="s">
        <v>147</v>
      </c>
      <c r="W24" s="6">
        <v>2</v>
      </c>
      <c r="X24" s="6"/>
      <c r="Y24" s="6">
        <v>2</v>
      </c>
      <c r="Z24" s="6"/>
      <c r="AA24" s="116">
        <v>4</v>
      </c>
      <c r="AB24" s="6" t="s">
        <v>10</v>
      </c>
      <c r="AC24" s="8"/>
      <c r="AE24" s="189" t="s">
        <v>14</v>
      </c>
      <c r="AF24" s="5" t="s">
        <v>242</v>
      </c>
      <c r="AG24" s="106">
        <v>1</v>
      </c>
      <c r="AH24" s="6"/>
      <c r="AI24" s="6">
        <v>1</v>
      </c>
      <c r="AJ24" s="6"/>
      <c r="AK24" s="121">
        <v>2</v>
      </c>
      <c r="AL24" s="6" t="s">
        <v>11</v>
      </c>
    </row>
    <row r="25" spans="1:38" ht="17.45" customHeight="1" x14ac:dyDescent="0.25">
      <c r="A25" s="189"/>
      <c r="B25" s="5" t="s">
        <v>80</v>
      </c>
      <c r="C25" s="6">
        <v>2</v>
      </c>
      <c r="D25" s="6"/>
      <c r="E25" s="6">
        <v>2</v>
      </c>
      <c r="F25" s="6"/>
      <c r="G25" s="116">
        <v>4</v>
      </c>
      <c r="H25" s="6" t="s">
        <v>10</v>
      </c>
      <c r="I25" s="8"/>
      <c r="K25" s="189"/>
      <c r="L25" s="51" t="s">
        <v>148</v>
      </c>
      <c r="M25" s="6"/>
      <c r="N25" s="6"/>
      <c r="O25" s="6"/>
      <c r="P25" s="6">
        <v>1</v>
      </c>
      <c r="Q25" s="116">
        <v>2</v>
      </c>
      <c r="R25" s="6" t="s">
        <v>11</v>
      </c>
      <c r="S25" s="8"/>
      <c r="U25" s="189"/>
      <c r="V25" s="51" t="s">
        <v>148</v>
      </c>
      <c r="W25" s="6"/>
      <c r="X25" s="6"/>
      <c r="Y25" s="6"/>
      <c r="Z25" s="6">
        <v>1</v>
      </c>
      <c r="AA25" s="116">
        <v>2</v>
      </c>
      <c r="AB25" s="6" t="s">
        <v>11</v>
      </c>
      <c r="AC25" s="8"/>
      <c r="AE25" s="189"/>
      <c r="AF25" s="5" t="s">
        <v>243</v>
      </c>
      <c r="AG25" s="6">
        <v>2</v>
      </c>
      <c r="AH25" s="6"/>
      <c r="AI25" s="6"/>
      <c r="AJ25" s="6">
        <v>1</v>
      </c>
      <c r="AK25" s="121">
        <v>3</v>
      </c>
      <c r="AL25" s="6" t="s">
        <v>10</v>
      </c>
    </row>
    <row r="26" spans="1:38" x14ac:dyDescent="0.25">
      <c r="A26" s="189"/>
      <c r="B26" s="5" t="s">
        <v>81</v>
      </c>
      <c r="C26" s="6">
        <v>2</v>
      </c>
      <c r="D26" s="6">
        <v>1</v>
      </c>
      <c r="E26" s="6">
        <v>1</v>
      </c>
      <c r="F26" s="6"/>
      <c r="G26" s="116">
        <v>4</v>
      </c>
      <c r="H26" s="6" t="s">
        <v>11</v>
      </c>
      <c r="I26" s="8"/>
      <c r="K26" s="189"/>
      <c r="L26" s="51" t="s">
        <v>149</v>
      </c>
      <c r="M26" s="6">
        <v>2</v>
      </c>
      <c r="N26" s="6"/>
      <c r="O26" s="6">
        <v>2</v>
      </c>
      <c r="P26" s="6">
        <v>1</v>
      </c>
      <c r="Q26" s="116">
        <v>4</v>
      </c>
      <c r="R26" s="6" t="s">
        <v>10</v>
      </c>
      <c r="S26" s="8"/>
      <c r="U26" s="189"/>
      <c r="V26" s="51" t="s">
        <v>186</v>
      </c>
      <c r="W26" s="6">
        <v>2</v>
      </c>
      <c r="X26" s="6"/>
      <c r="Y26" s="6">
        <v>2</v>
      </c>
      <c r="Z26" s="6">
        <v>1</v>
      </c>
      <c r="AA26" s="116">
        <v>4</v>
      </c>
      <c r="AB26" s="6" t="s">
        <v>10</v>
      </c>
      <c r="AC26" s="8"/>
      <c r="AE26" s="189"/>
      <c r="AF26" s="5" t="s">
        <v>244</v>
      </c>
      <c r="AG26" s="6">
        <v>3</v>
      </c>
      <c r="AH26" s="6"/>
      <c r="AI26" s="6">
        <v>2</v>
      </c>
      <c r="AJ26" s="6"/>
      <c r="AK26" s="121">
        <v>4</v>
      </c>
      <c r="AL26" s="6" t="s">
        <v>10</v>
      </c>
    </row>
    <row r="27" spans="1:38" x14ac:dyDescent="0.25">
      <c r="A27" s="189"/>
      <c r="B27" s="5" t="s">
        <v>82</v>
      </c>
      <c r="C27" s="6"/>
      <c r="D27" s="6"/>
      <c r="E27" s="6"/>
      <c r="F27" s="6"/>
      <c r="G27" s="116">
        <v>4</v>
      </c>
      <c r="H27" s="6" t="s">
        <v>11</v>
      </c>
      <c r="I27" s="8"/>
      <c r="K27" s="189"/>
      <c r="L27" s="51" t="s">
        <v>150</v>
      </c>
      <c r="M27" s="6">
        <v>2</v>
      </c>
      <c r="N27" s="6"/>
      <c r="O27" s="6">
        <v>2</v>
      </c>
      <c r="P27" s="6"/>
      <c r="Q27" s="116">
        <v>4</v>
      </c>
      <c r="R27" s="6" t="s">
        <v>10</v>
      </c>
      <c r="S27" s="8"/>
      <c r="U27" s="189"/>
      <c r="V27" s="51" t="s">
        <v>150</v>
      </c>
      <c r="W27" s="6">
        <v>2</v>
      </c>
      <c r="X27" s="6"/>
      <c r="Y27" s="6">
        <v>2</v>
      </c>
      <c r="Z27" s="6"/>
      <c r="AA27" s="116">
        <v>4</v>
      </c>
      <c r="AB27" s="6" t="s">
        <v>10</v>
      </c>
      <c r="AC27" s="8"/>
      <c r="AE27" s="189"/>
      <c r="AF27" s="5" t="s">
        <v>245</v>
      </c>
      <c r="AG27" s="6"/>
      <c r="AH27" s="6"/>
      <c r="AI27" s="6"/>
      <c r="AJ27" s="6">
        <v>1</v>
      </c>
      <c r="AK27" s="121">
        <v>2</v>
      </c>
      <c r="AL27" s="6" t="s">
        <v>11</v>
      </c>
    </row>
    <row r="28" spans="1:38" x14ac:dyDescent="0.25">
      <c r="A28" s="189"/>
      <c r="B28" s="5"/>
      <c r="C28" s="6"/>
      <c r="D28" s="6"/>
      <c r="E28" s="6"/>
      <c r="F28" s="6"/>
      <c r="G28" s="116"/>
      <c r="H28" s="6"/>
      <c r="I28" s="8"/>
      <c r="K28" s="189"/>
      <c r="L28" s="51" t="s">
        <v>151</v>
      </c>
      <c r="M28" s="6">
        <v>2</v>
      </c>
      <c r="N28" s="6"/>
      <c r="O28" s="6">
        <v>2</v>
      </c>
      <c r="P28" s="6"/>
      <c r="Q28" s="116">
        <v>4</v>
      </c>
      <c r="R28" s="6" t="s">
        <v>10</v>
      </c>
      <c r="S28" s="8"/>
      <c r="U28" s="189"/>
      <c r="V28" s="5" t="s">
        <v>187</v>
      </c>
      <c r="W28" s="6">
        <v>2</v>
      </c>
      <c r="X28" s="6"/>
      <c r="Y28" s="6">
        <v>2</v>
      </c>
      <c r="Z28" s="6"/>
      <c r="AA28" s="116">
        <v>4</v>
      </c>
      <c r="AB28" s="6" t="s">
        <v>10</v>
      </c>
      <c r="AC28" s="8"/>
      <c r="AE28" s="189"/>
      <c r="AF28" s="5" t="s">
        <v>246</v>
      </c>
      <c r="AG28" s="6">
        <v>2</v>
      </c>
      <c r="AH28" s="6"/>
      <c r="AI28" s="6">
        <v>2</v>
      </c>
      <c r="AJ28" s="6"/>
      <c r="AK28" s="121">
        <v>4</v>
      </c>
      <c r="AL28" s="6" t="s">
        <v>10</v>
      </c>
    </row>
    <row r="29" spans="1:38" x14ac:dyDescent="0.25">
      <c r="A29" s="189"/>
      <c r="B29" s="5"/>
      <c r="C29" s="6"/>
      <c r="D29" s="6"/>
      <c r="E29" s="6"/>
      <c r="F29" s="6"/>
      <c r="G29" s="116"/>
      <c r="H29" s="6"/>
      <c r="I29" s="8"/>
      <c r="K29" s="189"/>
      <c r="L29" s="51" t="s">
        <v>152</v>
      </c>
      <c r="M29" s="6">
        <v>2</v>
      </c>
      <c r="N29" s="6"/>
      <c r="O29" s="6">
        <v>2</v>
      </c>
      <c r="P29" s="6"/>
      <c r="Q29" s="116">
        <v>3</v>
      </c>
      <c r="R29" s="6" t="s">
        <v>4</v>
      </c>
      <c r="S29" s="8"/>
      <c r="U29" s="189"/>
      <c r="V29" s="5" t="s">
        <v>188</v>
      </c>
      <c r="W29" s="6">
        <v>2</v>
      </c>
      <c r="X29" s="6"/>
      <c r="Y29" s="6">
        <v>2</v>
      </c>
      <c r="Z29" s="6"/>
      <c r="AA29" s="116">
        <v>3</v>
      </c>
      <c r="AB29" s="6" t="s">
        <v>4</v>
      </c>
      <c r="AC29" s="8"/>
      <c r="AE29" s="189"/>
      <c r="AF29" s="5" t="s">
        <v>247</v>
      </c>
      <c r="AG29" s="6"/>
      <c r="AH29" s="6"/>
      <c r="AI29" s="6"/>
      <c r="AJ29" s="5"/>
      <c r="AK29" s="121">
        <v>4</v>
      </c>
      <c r="AL29" s="6" t="s">
        <v>11</v>
      </c>
    </row>
    <row r="30" spans="1:38" x14ac:dyDescent="0.25">
      <c r="A30" s="189"/>
      <c r="B30" s="5"/>
      <c r="C30" s="6"/>
      <c r="D30" s="6"/>
      <c r="E30" s="6"/>
      <c r="F30" s="6"/>
      <c r="G30" s="116"/>
      <c r="H30" s="6"/>
      <c r="I30" s="8"/>
      <c r="K30" s="189"/>
      <c r="L30" s="5" t="s">
        <v>82</v>
      </c>
      <c r="M30" s="6"/>
      <c r="N30" s="6"/>
      <c r="O30" s="6"/>
      <c r="P30" s="6"/>
      <c r="Q30" s="116">
        <v>4</v>
      </c>
      <c r="R30" s="6" t="s">
        <v>4</v>
      </c>
      <c r="S30" s="8"/>
      <c r="U30" s="189"/>
      <c r="V30" s="5" t="s">
        <v>82</v>
      </c>
      <c r="W30" s="6"/>
      <c r="X30" s="6"/>
      <c r="Y30" s="6"/>
      <c r="Z30" s="6"/>
      <c r="AA30" s="116">
        <v>4</v>
      </c>
      <c r="AB30" s="6" t="s">
        <v>4</v>
      </c>
      <c r="AC30" s="8"/>
      <c r="AE30" s="189"/>
      <c r="AF30" s="5"/>
      <c r="AG30" s="6"/>
      <c r="AH30" s="6"/>
      <c r="AI30" s="6"/>
      <c r="AJ30" s="5"/>
      <c r="AK30" s="121"/>
      <c r="AL30" s="6"/>
    </row>
    <row r="31" spans="1:38" x14ac:dyDescent="0.25">
      <c r="A31" s="189"/>
      <c r="B31" s="5"/>
      <c r="C31" s="6"/>
      <c r="D31" s="6"/>
      <c r="E31" s="6"/>
      <c r="F31" s="6"/>
      <c r="G31" s="116"/>
      <c r="H31" s="6"/>
      <c r="I31" s="8"/>
      <c r="K31" s="189"/>
      <c r="L31" s="28"/>
      <c r="M31" s="29"/>
      <c r="N31" s="29"/>
      <c r="O31" s="29"/>
      <c r="P31" s="29"/>
      <c r="Q31" s="125"/>
      <c r="R31" s="29"/>
      <c r="S31" s="8"/>
      <c r="U31" s="189"/>
      <c r="V31" s="28"/>
      <c r="W31" s="29"/>
      <c r="X31" s="29"/>
      <c r="Y31" s="29"/>
      <c r="Z31" s="29"/>
      <c r="AA31" s="125"/>
      <c r="AB31" s="29"/>
      <c r="AC31" s="8"/>
      <c r="AE31" s="189"/>
      <c r="AF31" s="28"/>
      <c r="AG31" s="29"/>
      <c r="AH31" s="29"/>
      <c r="AI31" s="29"/>
      <c r="AJ31" s="29"/>
      <c r="AK31" s="127"/>
      <c r="AL31" s="29"/>
    </row>
    <row r="32" spans="1:38" x14ac:dyDescent="0.25">
      <c r="A32" s="189"/>
      <c r="B32" s="28"/>
      <c r="C32" s="29"/>
      <c r="D32" s="29"/>
      <c r="E32" s="29"/>
      <c r="F32" s="29"/>
      <c r="G32" s="120"/>
      <c r="H32" s="29"/>
      <c r="I32" s="8"/>
      <c r="K32" s="189"/>
      <c r="L32" s="28"/>
      <c r="M32" s="29"/>
      <c r="N32" s="29"/>
      <c r="O32" s="29"/>
      <c r="P32" s="29"/>
      <c r="Q32" s="125"/>
      <c r="R32" s="29"/>
      <c r="S32" s="8"/>
      <c r="U32" s="189"/>
      <c r="V32" s="28"/>
      <c r="W32" s="29"/>
      <c r="X32" s="29"/>
      <c r="Y32" s="29"/>
      <c r="Z32" s="29"/>
      <c r="AA32" s="125"/>
      <c r="AB32" s="29"/>
      <c r="AC32" s="8"/>
      <c r="AE32" s="189"/>
      <c r="AF32" s="28"/>
      <c r="AG32" s="29"/>
      <c r="AH32" s="29"/>
      <c r="AI32" s="29"/>
      <c r="AJ32" s="29"/>
      <c r="AK32" s="127"/>
      <c r="AL32" s="29"/>
    </row>
    <row r="33" spans="1:38" x14ac:dyDescent="0.25">
      <c r="A33" s="189"/>
      <c r="B33" s="28"/>
      <c r="C33" s="29"/>
      <c r="D33" s="29"/>
      <c r="E33" s="29"/>
      <c r="F33" s="29"/>
      <c r="G33" s="120"/>
      <c r="H33" s="29"/>
      <c r="I33" s="8"/>
      <c r="K33" s="189"/>
      <c r="L33" s="5"/>
      <c r="M33" s="6"/>
      <c r="N33" s="6"/>
      <c r="O33" s="6"/>
      <c r="P33" s="6"/>
      <c r="Q33" s="116"/>
      <c r="R33" s="6"/>
      <c r="S33" s="8"/>
      <c r="U33" s="189"/>
      <c r="V33" s="5"/>
      <c r="W33" s="6"/>
      <c r="X33" s="6"/>
      <c r="Y33" s="6"/>
      <c r="Z33" s="6"/>
      <c r="AA33" s="116"/>
      <c r="AB33" s="6"/>
      <c r="AC33" s="8"/>
      <c r="AE33" s="189"/>
      <c r="AF33" s="178" t="s">
        <v>248</v>
      </c>
      <c r="AG33" s="229">
        <v>2</v>
      </c>
      <c r="AH33" s="215"/>
      <c r="AI33" s="217">
        <v>1</v>
      </c>
      <c r="AJ33" s="215"/>
      <c r="AK33" s="219">
        <v>2</v>
      </c>
      <c r="AL33" s="221" t="s">
        <v>11</v>
      </c>
    </row>
    <row r="34" spans="1:38" x14ac:dyDescent="0.25">
      <c r="A34" s="189"/>
      <c r="B34" s="28"/>
      <c r="C34" s="29"/>
      <c r="D34" s="29"/>
      <c r="E34" s="29"/>
      <c r="F34" s="29"/>
      <c r="G34" s="120"/>
      <c r="H34" s="29"/>
      <c r="I34" s="8"/>
      <c r="K34" s="189"/>
      <c r="L34" s="177" t="s">
        <v>153</v>
      </c>
      <c r="M34" s="183">
        <v>1</v>
      </c>
      <c r="N34" s="183"/>
      <c r="O34" s="183"/>
      <c r="P34" s="183"/>
      <c r="Q34" s="197">
        <v>2</v>
      </c>
      <c r="R34" s="183" t="s">
        <v>11</v>
      </c>
      <c r="S34" s="213"/>
      <c r="U34" s="189"/>
      <c r="V34" s="177" t="s">
        <v>153</v>
      </c>
      <c r="W34" s="183">
        <v>1</v>
      </c>
      <c r="X34" s="183"/>
      <c r="Y34" s="183"/>
      <c r="Z34" s="183"/>
      <c r="AA34" s="197">
        <v>2</v>
      </c>
      <c r="AB34" s="183" t="s">
        <v>11</v>
      </c>
      <c r="AC34" s="213"/>
      <c r="AE34" s="189"/>
      <c r="AF34" s="45" t="s">
        <v>325</v>
      </c>
      <c r="AG34" s="230"/>
      <c r="AH34" s="216"/>
      <c r="AI34" s="218"/>
      <c r="AJ34" s="216"/>
      <c r="AK34" s="227"/>
      <c r="AL34" s="228"/>
    </row>
    <row r="35" spans="1:38" x14ac:dyDescent="0.25">
      <c r="A35" s="189"/>
      <c r="B35" s="33" t="s">
        <v>83</v>
      </c>
      <c r="C35" s="198">
        <v>2</v>
      </c>
      <c r="D35" s="198"/>
      <c r="E35" s="198">
        <v>2</v>
      </c>
      <c r="F35" s="198"/>
      <c r="G35" s="209">
        <v>4</v>
      </c>
      <c r="H35" s="198" t="s">
        <v>10</v>
      </c>
      <c r="I35" s="198"/>
      <c r="K35" s="189"/>
      <c r="L35" s="177" t="s">
        <v>154</v>
      </c>
      <c r="M35" s="183"/>
      <c r="N35" s="183"/>
      <c r="O35" s="183"/>
      <c r="P35" s="183"/>
      <c r="Q35" s="197"/>
      <c r="R35" s="183"/>
      <c r="S35" s="211"/>
      <c r="U35" s="189"/>
      <c r="V35" s="177" t="s">
        <v>154</v>
      </c>
      <c r="W35" s="183"/>
      <c r="X35" s="183"/>
      <c r="Y35" s="183"/>
      <c r="Z35" s="183"/>
      <c r="AA35" s="197"/>
      <c r="AB35" s="183"/>
      <c r="AC35" s="211"/>
      <c r="AE35" s="189"/>
      <c r="AF35" s="44" t="s">
        <v>249</v>
      </c>
      <c r="AG35" s="229">
        <v>2</v>
      </c>
      <c r="AH35" s="215"/>
      <c r="AI35" s="217">
        <v>2</v>
      </c>
      <c r="AJ35" s="215"/>
      <c r="AK35" s="219">
        <v>4</v>
      </c>
      <c r="AL35" s="221" t="s">
        <v>10</v>
      </c>
    </row>
    <row r="36" spans="1:38" x14ac:dyDescent="0.25">
      <c r="A36" s="189"/>
      <c r="B36" s="177" t="s">
        <v>84</v>
      </c>
      <c r="C36" s="199"/>
      <c r="D36" s="199"/>
      <c r="E36" s="199"/>
      <c r="F36" s="199"/>
      <c r="G36" s="210"/>
      <c r="H36" s="199"/>
      <c r="I36" s="199"/>
      <c r="K36" s="189"/>
      <c r="L36" s="33" t="s">
        <v>155</v>
      </c>
      <c r="M36" s="183"/>
      <c r="N36" s="183"/>
      <c r="O36" s="183"/>
      <c r="P36" s="183"/>
      <c r="Q36" s="197"/>
      <c r="R36" s="183"/>
      <c r="S36" s="214"/>
      <c r="U36" s="189"/>
      <c r="V36" s="33" t="s">
        <v>155</v>
      </c>
      <c r="W36" s="183"/>
      <c r="X36" s="183"/>
      <c r="Y36" s="183"/>
      <c r="Z36" s="183"/>
      <c r="AA36" s="197"/>
      <c r="AB36" s="183"/>
      <c r="AC36" s="214"/>
      <c r="AE36" s="189"/>
      <c r="AF36" s="179" t="s">
        <v>250</v>
      </c>
      <c r="AG36" s="230"/>
      <c r="AH36" s="216"/>
      <c r="AI36" s="218"/>
      <c r="AJ36" s="216"/>
      <c r="AK36" s="227"/>
      <c r="AL36" s="228"/>
    </row>
    <row r="37" spans="1:38" x14ac:dyDescent="0.25">
      <c r="A37" s="189"/>
      <c r="B37" s="177" t="s">
        <v>85</v>
      </c>
      <c r="C37" s="198">
        <v>2</v>
      </c>
      <c r="D37" s="198"/>
      <c r="E37" s="198">
        <v>1</v>
      </c>
      <c r="F37" s="198"/>
      <c r="G37" s="197">
        <v>3</v>
      </c>
      <c r="H37" s="183" t="s">
        <v>11</v>
      </c>
      <c r="I37" s="211"/>
      <c r="K37" s="189"/>
      <c r="L37" s="33"/>
      <c r="M37" s="183"/>
      <c r="N37" s="183"/>
      <c r="O37" s="183"/>
      <c r="P37" s="183"/>
      <c r="Q37" s="183"/>
      <c r="R37" s="183"/>
      <c r="S37" s="213"/>
      <c r="U37" s="189"/>
      <c r="V37" s="33"/>
      <c r="W37" s="183"/>
      <c r="X37" s="183"/>
      <c r="Y37" s="183"/>
      <c r="Z37" s="183"/>
      <c r="AA37" s="183"/>
      <c r="AB37" s="183"/>
      <c r="AC37" s="213"/>
      <c r="AE37" s="189"/>
      <c r="AF37" s="178" t="s">
        <v>154</v>
      </c>
      <c r="AG37" s="223">
        <v>1</v>
      </c>
      <c r="AH37" s="215">
        <v>1</v>
      </c>
      <c r="AI37" s="217"/>
      <c r="AJ37" s="215"/>
      <c r="AK37" s="219">
        <v>2</v>
      </c>
      <c r="AL37" s="221" t="s">
        <v>11</v>
      </c>
    </row>
    <row r="38" spans="1:38" x14ac:dyDescent="0.25">
      <c r="A38" s="189"/>
      <c r="B38" s="33" t="s">
        <v>86</v>
      </c>
      <c r="C38" s="199"/>
      <c r="D38" s="199"/>
      <c r="E38" s="199"/>
      <c r="F38" s="199"/>
      <c r="G38" s="197"/>
      <c r="H38" s="183"/>
      <c r="I38" s="212"/>
      <c r="K38" s="189"/>
      <c r="L38" s="33"/>
      <c r="M38" s="183"/>
      <c r="N38" s="183"/>
      <c r="O38" s="183"/>
      <c r="P38" s="183"/>
      <c r="Q38" s="183"/>
      <c r="R38" s="183"/>
      <c r="S38" s="212"/>
      <c r="U38" s="189"/>
      <c r="V38" s="33"/>
      <c r="W38" s="183"/>
      <c r="X38" s="183"/>
      <c r="Y38" s="183"/>
      <c r="Z38" s="183"/>
      <c r="AA38" s="183"/>
      <c r="AB38" s="183"/>
      <c r="AC38" s="212"/>
      <c r="AE38" s="189"/>
      <c r="AF38" s="44" t="s">
        <v>155</v>
      </c>
      <c r="AG38" s="224"/>
      <c r="AH38" s="225"/>
      <c r="AI38" s="226"/>
      <c r="AJ38" s="225"/>
      <c r="AK38" s="220"/>
      <c r="AL38" s="222"/>
    </row>
    <row r="39" spans="1:38" x14ac:dyDescent="0.25">
      <c r="A39" s="14" t="s">
        <v>12</v>
      </c>
      <c r="B39" s="15"/>
      <c r="C39" s="21">
        <f>SUM(C23:C38)</f>
        <v>14</v>
      </c>
      <c r="D39" s="21">
        <f>SUM(D23:D38)</f>
        <v>1</v>
      </c>
      <c r="E39" s="21">
        <f>SUM(E23:E38)</f>
        <v>10</v>
      </c>
      <c r="F39" s="21">
        <f>SUM(F23:F38)</f>
        <v>1</v>
      </c>
      <c r="G39" s="21">
        <f>SUM(G23:G38)</f>
        <v>30</v>
      </c>
      <c r="H39" s="21"/>
      <c r="I39" s="24"/>
      <c r="K39" s="14" t="s">
        <v>12</v>
      </c>
      <c r="L39" s="15"/>
      <c r="M39" s="21">
        <f>SUM(M23:M38)</f>
        <v>13</v>
      </c>
      <c r="N39" s="21">
        <f>SUM(N23:N38)</f>
        <v>0</v>
      </c>
      <c r="O39" s="21">
        <f>SUM(O23:O38)</f>
        <v>11</v>
      </c>
      <c r="P39" s="21">
        <f>SUM(P23:P38)</f>
        <v>2</v>
      </c>
      <c r="Q39" s="21">
        <f>SUM(Q23:Q38)</f>
        <v>30</v>
      </c>
      <c r="R39" s="21"/>
      <c r="S39" s="24"/>
      <c r="U39" s="14" t="s">
        <v>12</v>
      </c>
      <c r="V39" s="15"/>
      <c r="W39" s="21">
        <f>SUM(W23:W38)</f>
        <v>13</v>
      </c>
      <c r="X39" s="21">
        <f>SUM(X23:X38)</f>
        <v>0</v>
      </c>
      <c r="Y39" s="21">
        <f>SUM(Y23:Y38)</f>
        <v>11</v>
      </c>
      <c r="Z39" s="21">
        <f>SUM(Z23:Z38)</f>
        <v>2</v>
      </c>
      <c r="AA39" s="21">
        <f>SUM(AA23:AA38)</f>
        <v>30</v>
      </c>
      <c r="AB39" s="21"/>
      <c r="AC39" s="24"/>
      <c r="AE39" s="14" t="s">
        <v>12</v>
      </c>
      <c r="AF39" s="15"/>
      <c r="AG39" s="21">
        <f>SUM(AG23:AG38)-AG24</f>
        <v>13</v>
      </c>
      <c r="AH39" s="21">
        <f>SUM(AH23:AH38)</f>
        <v>1</v>
      </c>
      <c r="AI39" s="21">
        <f>SUM(AI23:AI38)</f>
        <v>9</v>
      </c>
      <c r="AJ39" s="21">
        <f>SUM(AJ23:AJ38)</f>
        <v>2</v>
      </c>
      <c r="AK39" s="21">
        <f>SUM(AK23:AK38)</f>
        <v>30</v>
      </c>
      <c r="AL39" s="21"/>
    </row>
    <row r="40" spans="1:38" x14ac:dyDescent="0.25">
      <c r="A40" s="16" t="s">
        <v>13</v>
      </c>
      <c r="B40" s="10"/>
      <c r="C40" s="190">
        <f>SUM(C39:F39)</f>
        <v>26</v>
      </c>
      <c r="D40" s="190"/>
      <c r="E40" s="190"/>
      <c r="F40" s="190"/>
      <c r="G40" s="10"/>
      <c r="H40" s="10"/>
      <c r="I40" s="10" t="s">
        <v>16</v>
      </c>
      <c r="K40" s="16" t="s">
        <v>13</v>
      </c>
      <c r="L40" s="10"/>
      <c r="M40" s="190">
        <f>SUM(M39:P39)</f>
        <v>26</v>
      </c>
      <c r="N40" s="190"/>
      <c r="O40" s="190"/>
      <c r="P40" s="190"/>
      <c r="Q40" s="10"/>
      <c r="R40" s="10"/>
      <c r="S40" s="10" t="s">
        <v>16</v>
      </c>
      <c r="U40" s="16" t="s">
        <v>13</v>
      </c>
      <c r="V40" s="10"/>
      <c r="W40" s="190">
        <f>SUM(W39:Z39)</f>
        <v>26</v>
      </c>
      <c r="X40" s="190"/>
      <c r="Y40" s="190"/>
      <c r="Z40" s="190"/>
      <c r="AA40" s="10"/>
      <c r="AB40" s="10"/>
      <c r="AC40" s="10" t="s">
        <v>16</v>
      </c>
      <c r="AE40" s="16" t="s">
        <v>13</v>
      </c>
      <c r="AF40" s="10"/>
      <c r="AG40" s="190">
        <f>SUM(AG39:AJ39)</f>
        <v>25</v>
      </c>
      <c r="AH40" s="190"/>
      <c r="AI40" s="190"/>
      <c r="AJ40" s="190"/>
      <c r="AK40" s="10"/>
      <c r="AL40" s="10"/>
    </row>
    <row r="41" spans="1:38" x14ac:dyDescent="0.25">
      <c r="A41" s="17" t="s">
        <v>15</v>
      </c>
      <c r="B41" s="191">
        <f>SUM(A3*C22)+(A23*C40)</f>
        <v>728</v>
      </c>
      <c r="C41" s="191"/>
      <c r="D41" s="191"/>
      <c r="E41" s="191"/>
      <c r="F41" s="191"/>
      <c r="G41" s="34">
        <v>60</v>
      </c>
      <c r="H41" s="34"/>
      <c r="I41" s="25" t="s">
        <v>17</v>
      </c>
      <c r="K41" s="17" t="s">
        <v>15</v>
      </c>
      <c r="L41" s="191">
        <f>SUM(K3*M22)+(K23*M40)</f>
        <v>728</v>
      </c>
      <c r="M41" s="191"/>
      <c r="N41" s="191"/>
      <c r="O41" s="191"/>
      <c r="P41" s="191"/>
      <c r="Q41" s="34">
        <v>60</v>
      </c>
      <c r="R41" s="34"/>
      <c r="S41" s="25" t="s">
        <v>17</v>
      </c>
      <c r="U41" s="17" t="s">
        <v>15</v>
      </c>
      <c r="V41" s="191">
        <f>SUM(U3*W22)+(U23*W40)</f>
        <v>728</v>
      </c>
      <c r="W41" s="191"/>
      <c r="X41" s="191"/>
      <c r="Y41" s="191"/>
      <c r="Z41" s="191"/>
      <c r="AA41" s="34">
        <v>60</v>
      </c>
      <c r="AB41" s="34"/>
      <c r="AC41" s="25" t="s">
        <v>17</v>
      </c>
      <c r="AE41" s="17" t="s">
        <v>15</v>
      </c>
      <c r="AF41" s="191">
        <f>SUM(AE3*AG22)+(AE23*AG40)</f>
        <v>714</v>
      </c>
      <c r="AG41" s="191"/>
      <c r="AH41" s="191"/>
      <c r="AI41" s="191"/>
      <c r="AJ41" s="191"/>
      <c r="AK41" s="34">
        <v>60</v>
      </c>
      <c r="AL41" s="34"/>
    </row>
  </sheetData>
  <mergeCells count="142">
    <mergeCell ref="AJ35:AJ36"/>
    <mergeCell ref="AK35:AK36"/>
    <mergeCell ref="AL35:AL36"/>
    <mergeCell ref="AG33:AG34"/>
    <mergeCell ref="AH33:AH34"/>
    <mergeCell ref="AI33:AI34"/>
    <mergeCell ref="AJ33:AJ34"/>
    <mergeCell ref="AK33:AK34"/>
    <mergeCell ref="AL33:AL34"/>
    <mergeCell ref="AG35:AG36"/>
    <mergeCell ref="V41:Z41"/>
    <mergeCell ref="AF41:AJ41"/>
    <mergeCell ref="B41:F41"/>
    <mergeCell ref="L41:P41"/>
    <mergeCell ref="W40:Z40"/>
    <mergeCell ref="F37:F38"/>
    <mergeCell ref="G37:G38"/>
    <mergeCell ref="H37:H38"/>
    <mergeCell ref="AG40:AJ40"/>
    <mergeCell ref="AJ37:AJ38"/>
    <mergeCell ref="AK37:AK38"/>
    <mergeCell ref="AL37:AL38"/>
    <mergeCell ref="C40:F40"/>
    <mergeCell ref="M40:P40"/>
    <mergeCell ref="AA37:AA38"/>
    <mergeCell ref="AB37:AB38"/>
    <mergeCell ref="AC37:AC38"/>
    <mergeCell ref="AG37:AG38"/>
    <mergeCell ref="AH37:AH38"/>
    <mergeCell ref="AI37:AI38"/>
    <mergeCell ref="R37:R38"/>
    <mergeCell ref="S37:S38"/>
    <mergeCell ref="AA34:AA36"/>
    <mergeCell ref="AB34:AB36"/>
    <mergeCell ref="AC34:AC36"/>
    <mergeCell ref="AH35:AH36"/>
    <mergeCell ref="AI35:AI36"/>
    <mergeCell ref="R34:R36"/>
    <mergeCell ref="S34:S36"/>
    <mergeCell ref="W34:W36"/>
    <mergeCell ref="X34:X36"/>
    <mergeCell ref="Y34:Y36"/>
    <mergeCell ref="Z34:Z36"/>
    <mergeCell ref="AE24:AE38"/>
    <mergeCell ref="Z37:Z38"/>
    <mergeCell ref="W37:W38"/>
    <mergeCell ref="X37:X38"/>
    <mergeCell ref="Y37:Y38"/>
    <mergeCell ref="M34:M36"/>
    <mergeCell ref="N34:N36"/>
    <mergeCell ref="O34:O36"/>
    <mergeCell ref="P34:P36"/>
    <mergeCell ref="Q34:Q36"/>
    <mergeCell ref="A24:A38"/>
    <mergeCell ref="K24:K38"/>
    <mergeCell ref="U24:U38"/>
    <mergeCell ref="C35:C36"/>
    <mergeCell ref="D35:D36"/>
    <mergeCell ref="E35:E36"/>
    <mergeCell ref="F35:F36"/>
    <mergeCell ref="G35:G36"/>
    <mergeCell ref="H35:H36"/>
    <mergeCell ref="I35:I36"/>
    <mergeCell ref="I37:I38"/>
    <mergeCell ref="M37:M38"/>
    <mergeCell ref="N37:N38"/>
    <mergeCell ref="O37:O38"/>
    <mergeCell ref="P37:P38"/>
    <mergeCell ref="Q37:Q38"/>
    <mergeCell ref="C37:C38"/>
    <mergeCell ref="D37:D38"/>
    <mergeCell ref="E37:E38"/>
    <mergeCell ref="W22:Z22"/>
    <mergeCell ref="AG22:AJ22"/>
    <mergeCell ref="AJ19:AJ20"/>
    <mergeCell ref="AK19:AK20"/>
    <mergeCell ref="AL19:AL20"/>
    <mergeCell ref="AG19:AG20"/>
    <mergeCell ref="AH19:AH20"/>
    <mergeCell ref="AI19:AI20"/>
    <mergeCell ref="AA19:AA20"/>
    <mergeCell ref="AB19:AB20"/>
    <mergeCell ref="AC19:AC20"/>
    <mergeCell ref="W19:W20"/>
    <mergeCell ref="X19:X20"/>
    <mergeCell ref="Y19:Y20"/>
    <mergeCell ref="Z19:Z20"/>
    <mergeCell ref="C22:F22"/>
    <mergeCell ref="M22:P22"/>
    <mergeCell ref="I19:I20"/>
    <mergeCell ref="M19:M20"/>
    <mergeCell ref="N19:N20"/>
    <mergeCell ref="O19:O20"/>
    <mergeCell ref="P19:P20"/>
    <mergeCell ref="Q19:Q20"/>
    <mergeCell ref="C19:C20"/>
    <mergeCell ref="D19:D20"/>
    <mergeCell ref="E19:E20"/>
    <mergeCell ref="R19:R20"/>
    <mergeCell ref="S19:S20"/>
    <mergeCell ref="A6:A20"/>
    <mergeCell ref="K6:K20"/>
    <mergeCell ref="U6:U20"/>
    <mergeCell ref="AE6:AE20"/>
    <mergeCell ref="C17:C18"/>
    <mergeCell ref="D17:D18"/>
    <mergeCell ref="E17:E18"/>
    <mergeCell ref="F17:F18"/>
    <mergeCell ref="F19:F20"/>
    <mergeCell ref="G19:G20"/>
    <mergeCell ref="H19:H20"/>
    <mergeCell ref="G17:G18"/>
    <mergeCell ref="H17:H18"/>
    <mergeCell ref="I17:I18"/>
    <mergeCell ref="M17:M18"/>
    <mergeCell ref="N17:N18"/>
    <mergeCell ref="O17:O18"/>
    <mergeCell ref="P17:P18"/>
    <mergeCell ref="Q17:Q18"/>
    <mergeCell ref="R17:R18"/>
    <mergeCell ref="S17:S18"/>
    <mergeCell ref="W17:W18"/>
    <mergeCell ref="A2:H2"/>
    <mergeCell ref="K2:R2"/>
    <mergeCell ref="U2:AB2"/>
    <mergeCell ref="AE2:AL2"/>
    <mergeCell ref="C3:E3"/>
    <mergeCell ref="M3:O3"/>
    <mergeCell ref="W3:Y3"/>
    <mergeCell ref="AG3:AI3"/>
    <mergeCell ref="AH17:AH18"/>
    <mergeCell ref="AI17:AI18"/>
    <mergeCell ref="AJ17:AJ18"/>
    <mergeCell ref="AK17:AK18"/>
    <mergeCell ref="AL17:AL18"/>
    <mergeCell ref="Y17:Y18"/>
    <mergeCell ref="Z17:Z18"/>
    <mergeCell ref="AA17:AA18"/>
    <mergeCell ref="AB17:AB18"/>
    <mergeCell ref="AC17:AC18"/>
    <mergeCell ref="AG17:AG18"/>
    <mergeCell ref="X17:X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3128-C795-4070-8A28-2B26D8730CFC}">
  <dimension ref="A1:AJ40"/>
  <sheetViews>
    <sheetView topLeftCell="U19" zoomScale="90" zoomScaleNormal="90" workbookViewId="0">
      <selection activeCell="Z31" sqref="Z31"/>
    </sheetView>
  </sheetViews>
  <sheetFormatPr defaultRowHeight="15" x14ac:dyDescent="0.25"/>
  <cols>
    <col min="2" max="2" width="51" customWidth="1"/>
    <col min="9" max="9" width="20.42578125" customWidth="1"/>
    <col min="12" max="12" width="60.140625" customWidth="1"/>
    <col min="13" max="15" width="10.140625" bestFit="1" customWidth="1"/>
    <col min="19" max="19" width="21.7109375" customWidth="1"/>
    <col min="22" max="22" width="54.28515625" customWidth="1"/>
    <col min="30" max="30" width="56.85546875" customWidth="1"/>
  </cols>
  <sheetData>
    <row r="1" spans="1:36" x14ac:dyDescent="0.25">
      <c r="A1" s="22"/>
      <c r="B1" s="22"/>
      <c r="C1" s="22"/>
      <c r="D1" s="22"/>
      <c r="E1" s="22"/>
      <c r="F1" s="22"/>
      <c r="G1" s="22"/>
      <c r="H1" s="22"/>
      <c r="I1" s="22"/>
      <c r="K1" s="22"/>
      <c r="L1" s="22"/>
      <c r="M1" s="22"/>
      <c r="N1" s="22"/>
      <c r="O1" s="22"/>
      <c r="P1" s="22"/>
      <c r="Q1" s="22"/>
      <c r="R1" s="22"/>
      <c r="S1" s="22"/>
      <c r="U1" s="22"/>
      <c r="V1" s="22"/>
      <c r="W1" s="22"/>
      <c r="X1" s="22"/>
      <c r="Y1" s="22"/>
      <c r="Z1" s="22"/>
      <c r="AA1" s="22"/>
      <c r="AC1" s="22"/>
      <c r="AD1" s="22"/>
      <c r="AE1" s="22"/>
      <c r="AF1" s="22"/>
      <c r="AG1" s="22"/>
      <c r="AH1" s="22"/>
      <c r="AI1" s="22"/>
      <c r="AJ1" s="22"/>
    </row>
    <row r="2" spans="1:36" x14ac:dyDescent="0.25">
      <c r="A2" s="184" t="s">
        <v>106</v>
      </c>
      <c r="B2" s="184"/>
      <c r="C2" s="184"/>
      <c r="D2" s="184"/>
      <c r="E2" s="184"/>
      <c r="F2" s="184"/>
      <c r="G2" s="184"/>
      <c r="H2" s="184"/>
      <c r="I2" s="18"/>
      <c r="K2" s="184" t="s">
        <v>137</v>
      </c>
      <c r="L2" s="184"/>
      <c r="M2" s="184"/>
      <c r="N2" s="184"/>
      <c r="O2" s="184"/>
      <c r="P2" s="184"/>
      <c r="Q2" s="184"/>
      <c r="R2" s="184"/>
      <c r="S2" s="18"/>
      <c r="U2" s="184" t="s">
        <v>178</v>
      </c>
      <c r="V2" s="184"/>
      <c r="W2" s="184"/>
      <c r="X2" s="184"/>
      <c r="Y2" s="184"/>
      <c r="Z2" s="184"/>
      <c r="AA2" s="184"/>
      <c r="AC2" s="184" t="s">
        <v>206</v>
      </c>
      <c r="AD2" s="184"/>
      <c r="AE2" s="184"/>
      <c r="AF2" s="184"/>
      <c r="AG2" s="184"/>
      <c r="AH2" s="184"/>
      <c r="AI2" s="184"/>
      <c r="AJ2" s="184"/>
    </row>
    <row r="3" spans="1:36" x14ac:dyDescent="0.25">
      <c r="A3" s="1">
        <v>14</v>
      </c>
      <c r="B3" s="2"/>
      <c r="C3" s="185" t="s">
        <v>0</v>
      </c>
      <c r="D3" s="185"/>
      <c r="E3" s="185"/>
      <c r="F3" s="3"/>
      <c r="G3" s="117" t="s">
        <v>1</v>
      </c>
      <c r="H3" s="2" t="s">
        <v>2</v>
      </c>
      <c r="I3" s="2"/>
      <c r="K3" s="1">
        <v>14</v>
      </c>
      <c r="L3" s="2"/>
      <c r="M3" s="185" t="s">
        <v>0</v>
      </c>
      <c r="N3" s="185"/>
      <c r="O3" s="185"/>
      <c r="P3" s="3"/>
      <c r="Q3" s="117" t="s">
        <v>1</v>
      </c>
      <c r="R3" s="2" t="s">
        <v>2</v>
      </c>
      <c r="S3" s="2"/>
      <c r="U3" s="1">
        <v>14</v>
      </c>
      <c r="V3" s="2"/>
      <c r="W3" s="185" t="s">
        <v>0</v>
      </c>
      <c r="X3" s="185"/>
      <c r="Y3" s="185"/>
      <c r="Z3" s="3"/>
      <c r="AA3" s="117" t="s">
        <v>1</v>
      </c>
      <c r="AC3" s="1">
        <v>14</v>
      </c>
      <c r="AD3" s="2"/>
      <c r="AE3" s="185" t="s">
        <v>0</v>
      </c>
      <c r="AF3" s="185"/>
      <c r="AG3" s="185"/>
      <c r="AH3" s="3"/>
      <c r="AI3" s="128" t="s">
        <v>1</v>
      </c>
      <c r="AJ3" s="2" t="s">
        <v>2</v>
      </c>
    </row>
    <row r="4" spans="1:36" x14ac:dyDescent="0.25">
      <c r="A4" s="4"/>
      <c r="B4" s="26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118"/>
      <c r="H4" s="27"/>
      <c r="I4" s="40"/>
      <c r="K4" s="4"/>
      <c r="L4" s="26" t="s">
        <v>3</v>
      </c>
      <c r="M4" s="23" t="s">
        <v>4</v>
      </c>
      <c r="N4" s="23" t="s">
        <v>5</v>
      </c>
      <c r="O4" s="23" t="s">
        <v>6</v>
      </c>
      <c r="P4" s="23" t="s">
        <v>7</v>
      </c>
      <c r="Q4" s="118"/>
      <c r="R4" s="27"/>
      <c r="S4" s="40"/>
      <c r="U4" s="4"/>
      <c r="V4" s="26" t="s">
        <v>3</v>
      </c>
      <c r="W4" s="23" t="s">
        <v>4</v>
      </c>
      <c r="X4" s="23" t="s">
        <v>5</v>
      </c>
      <c r="Y4" s="23" t="s">
        <v>6</v>
      </c>
      <c r="Z4" s="23" t="s">
        <v>7</v>
      </c>
      <c r="AA4" s="118"/>
      <c r="AC4" s="4"/>
      <c r="AD4" s="26" t="s">
        <v>3</v>
      </c>
      <c r="AE4" s="23" t="s">
        <v>4</v>
      </c>
      <c r="AF4" s="23" t="s">
        <v>5</v>
      </c>
      <c r="AG4" s="23" t="s">
        <v>6</v>
      </c>
      <c r="AH4" s="23" t="s">
        <v>7</v>
      </c>
      <c r="AI4" s="129"/>
      <c r="AJ4" s="27"/>
    </row>
    <row r="5" spans="1:36" x14ac:dyDescent="0.25">
      <c r="A5" s="104"/>
      <c r="B5" s="30" t="s">
        <v>8</v>
      </c>
      <c r="C5" s="31"/>
      <c r="D5" s="31"/>
      <c r="E5" s="31"/>
      <c r="F5" s="31"/>
      <c r="G5" s="119"/>
      <c r="H5" s="31"/>
      <c r="I5" s="9"/>
      <c r="K5" s="104"/>
      <c r="L5" s="30" t="s">
        <v>8</v>
      </c>
      <c r="M5" s="31"/>
      <c r="N5" s="31"/>
      <c r="O5" s="31"/>
      <c r="P5" s="31"/>
      <c r="Q5" s="119"/>
      <c r="R5" s="31"/>
      <c r="S5" s="9"/>
      <c r="U5" s="104"/>
      <c r="V5" s="30" t="s">
        <v>8</v>
      </c>
      <c r="W5" s="31"/>
      <c r="X5" s="31"/>
      <c r="Y5" s="31"/>
      <c r="Z5" s="31"/>
      <c r="AA5" s="119"/>
      <c r="AC5" s="104"/>
      <c r="AD5" s="30" t="s">
        <v>8</v>
      </c>
      <c r="AE5" s="31"/>
      <c r="AF5" s="31"/>
      <c r="AG5" s="31"/>
      <c r="AH5" s="31"/>
      <c r="AI5" s="130"/>
      <c r="AJ5" s="31"/>
    </row>
    <row r="6" spans="1:36" ht="13.15" customHeight="1" x14ac:dyDescent="0.25">
      <c r="A6" s="187" t="s">
        <v>9</v>
      </c>
      <c r="B6" s="5" t="s">
        <v>87</v>
      </c>
      <c r="C6" s="6">
        <v>2</v>
      </c>
      <c r="D6" s="6"/>
      <c r="E6" s="6">
        <v>2</v>
      </c>
      <c r="F6" s="6"/>
      <c r="G6" s="116">
        <v>4</v>
      </c>
      <c r="H6" s="6" t="s">
        <v>11</v>
      </c>
      <c r="I6" s="8"/>
      <c r="K6" s="187" t="s">
        <v>9</v>
      </c>
      <c r="L6" s="51" t="s">
        <v>156</v>
      </c>
      <c r="M6" s="48">
        <v>2</v>
      </c>
      <c r="N6" s="48"/>
      <c r="O6" s="48">
        <v>1</v>
      </c>
      <c r="P6" s="48"/>
      <c r="Q6" s="126">
        <v>3</v>
      </c>
      <c r="R6" s="48" t="s">
        <v>10</v>
      </c>
      <c r="S6" s="8"/>
      <c r="U6" s="187" t="s">
        <v>9</v>
      </c>
      <c r="V6" s="51" t="s">
        <v>190</v>
      </c>
      <c r="W6" s="6">
        <v>2</v>
      </c>
      <c r="X6" s="6"/>
      <c r="Y6" s="6">
        <v>2</v>
      </c>
      <c r="Z6" s="6"/>
      <c r="AA6" s="116">
        <v>4</v>
      </c>
      <c r="AC6" s="187" t="s">
        <v>9</v>
      </c>
      <c r="AD6" s="5" t="s">
        <v>251</v>
      </c>
      <c r="AE6" s="6">
        <v>3</v>
      </c>
      <c r="AF6" s="6"/>
      <c r="AG6" s="6">
        <v>1</v>
      </c>
      <c r="AH6" s="6"/>
      <c r="AI6" s="121">
        <v>4</v>
      </c>
      <c r="AJ6" s="6" t="s">
        <v>10</v>
      </c>
    </row>
    <row r="7" spans="1:36" ht="12.6" customHeight="1" x14ac:dyDescent="0.25">
      <c r="A7" s="187"/>
      <c r="B7" s="5" t="s">
        <v>88</v>
      </c>
      <c r="C7" s="6">
        <v>3</v>
      </c>
      <c r="D7" s="6"/>
      <c r="E7" s="6">
        <v>2</v>
      </c>
      <c r="F7" s="6"/>
      <c r="G7" s="116">
        <v>5</v>
      </c>
      <c r="H7" s="6" t="s">
        <v>10</v>
      </c>
      <c r="I7" s="8"/>
      <c r="K7" s="187"/>
      <c r="L7" s="51" t="s">
        <v>157</v>
      </c>
      <c r="M7" s="48">
        <v>2</v>
      </c>
      <c r="N7" s="48"/>
      <c r="O7" s="48">
        <v>2</v>
      </c>
      <c r="P7" s="48"/>
      <c r="Q7" s="126">
        <v>4</v>
      </c>
      <c r="R7" s="48" t="s">
        <v>10</v>
      </c>
      <c r="S7" s="8"/>
      <c r="U7" s="187"/>
      <c r="V7" s="51" t="s">
        <v>191</v>
      </c>
      <c r="W7" s="6"/>
      <c r="X7" s="6"/>
      <c r="Y7" s="6"/>
      <c r="Z7" s="6">
        <v>1</v>
      </c>
      <c r="AA7" s="116">
        <v>2</v>
      </c>
      <c r="AC7" s="187"/>
      <c r="AD7" s="5" t="s">
        <v>252</v>
      </c>
      <c r="AE7" s="6"/>
      <c r="AF7" s="6"/>
      <c r="AG7" s="6"/>
      <c r="AH7" s="6">
        <v>2</v>
      </c>
      <c r="AI7" s="121">
        <v>2</v>
      </c>
      <c r="AJ7" s="6" t="s">
        <v>11</v>
      </c>
    </row>
    <row r="8" spans="1:36" ht="13.15" customHeight="1" x14ac:dyDescent="0.25">
      <c r="A8" s="187"/>
      <c r="B8" s="5" t="s">
        <v>89</v>
      </c>
      <c r="C8" s="6">
        <v>2</v>
      </c>
      <c r="D8" s="6">
        <v>1</v>
      </c>
      <c r="E8" s="6">
        <v>1</v>
      </c>
      <c r="F8" s="6"/>
      <c r="G8" s="116">
        <v>4</v>
      </c>
      <c r="H8" s="6" t="s">
        <v>10</v>
      </c>
      <c r="I8" s="8"/>
      <c r="K8" s="187"/>
      <c r="L8" s="51" t="s">
        <v>158</v>
      </c>
      <c r="M8" s="48">
        <v>2</v>
      </c>
      <c r="N8" s="48"/>
      <c r="O8" s="48">
        <v>1</v>
      </c>
      <c r="P8" s="48"/>
      <c r="Q8" s="126">
        <v>3</v>
      </c>
      <c r="R8" s="48" t="s">
        <v>4</v>
      </c>
      <c r="S8" s="8"/>
      <c r="U8" s="187"/>
      <c r="V8" s="51" t="s">
        <v>192</v>
      </c>
      <c r="W8" s="6">
        <v>2</v>
      </c>
      <c r="X8" s="6"/>
      <c r="Y8" s="6">
        <v>1</v>
      </c>
      <c r="Z8" s="6"/>
      <c r="AA8" s="116">
        <v>3</v>
      </c>
      <c r="AC8" s="187"/>
      <c r="AD8" s="5" t="s">
        <v>253</v>
      </c>
      <c r="AE8" s="6">
        <v>2</v>
      </c>
      <c r="AF8" s="6">
        <v>1</v>
      </c>
      <c r="AG8" s="6"/>
      <c r="AH8" s="6"/>
      <c r="AI8" s="121">
        <v>3</v>
      </c>
      <c r="AJ8" s="6" t="s">
        <v>4</v>
      </c>
    </row>
    <row r="9" spans="1:36" ht="12.6" customHeight="1" x14ac:dyDescent="0.25">
      <c r="A9" s="187"/>
      <c r="B9" s="5" t="s">
        <v>90</v>
      </c>
      <c r="C9" s="6"/>
      <c r="D9" s="6"/>
      <c r="E9" s="6"/>
      <c r="F9" s="6">
        <v>1</v>
      </c>
      <c r="G9" s="116">
        <v>2</v>
      </c>
      <c r="H9" s="6" t="s">
        <v>11</v>
      </c>
      <c r="I9" s="8"/>
      <c r="K9" s="187"/>
      <c r="L9" s="51" t="s">
        <v>159</v>
      </c>
      <c r="M9" s="48">
        <v>2</v>
      </c>
      <c r="N9" s="48"/>
      <c r="O9" s="48">
        <v>2</v>
      </c>
      <c r="P9" s="48"/>
      <c r="Q9" s="126">
        <v>4</v>
      </c>
      <c r="R9" s="48" t="s">
        <v>10</v>
      </c>
      <c r="S9" s="8"/>
      <c r="U9" s="187"/>
      <c r="V9" s="51" t="s">
        <v>193</v>
      </c>
      <c r="W9" s="6">
        <v>2</v>
      </c>
      <c r="X9" s="6"/>
      <c r="Y9" s="6">
        <v>2</v>
      </c>
      <c r="Z9" s="6"/>
      <c r="AA9" s="116">
        <v>4</v>
      </c>
      <c r="AC9" s="187"/>
      <c r="AD9" s="5" t="s">
        <v>254</v>
      </c>
      <c r="AE9" s="6">
        <v>3</v>
      </c>
      <c r="AF9" s="6"/>
      <c r="AG9" s="6">
        <v>1</v>
      </c>
      <c r="AH9" s="6">
        <v>1</v>
      </c>
      <c r="AI9" s="121">
        <v>6</v>
      </c>
      <c r="AJ9" s="6" t="s">
        <v>10</v>
      </c>
    </row>
    <row r="10" spans="1:36" ht="12.6" customHeight="1" x14ac:dyDescent="0.25">
      <c r="A10" s="187"/>
      <c r="B10" s="5" t="s">
        <v>91</v>
      </c>
      <c r="C10" s="6">
        <v>2</v>
      </c>
      <c r="D10" s="6"/>
      <c r="E10" s="6">
        <v>2</v>
      </c>
      <c r="F10" s="6"/>
      <c r="G10" s="116">
        <v>4</v>
      </c>
      <c r="H10" s="6" t="s">
        <v>10</v>
      </c>
      <c r="I10" s="8"/>
      <c r="K10" s="187"/>
      <c r="L10" s="51" t="s">
        <v>160</v>
      </c>
      <c r="M10" s="48"/>
      <c r="N10" s="48"/>
      <c r="O10" s="48"/>
      <c r="P10" s="48">
        <v>1</v>
      </c>
      <c r="Q10" s="126">
        <v>2</v>
      </c>
      <c r="R10" s="48" t="s">
        <v>11</v>
      </c>
      <c r="S10" s="8"/>
      <c r="U10" s="187"/>
      <c r="V10" s="51" t="s">
        <v>194</v>
      </c>
      <c r="W10" s="6">
        <v>2</v>
      </c>
      <c r="X10" s="6"/>
      <c r="Y10" s="6">
        <v>1</v>
      </c>
      <c r="Z10" s="6"/>
      <c r="AA10" s="116">
        <v>3</v>
      </c>
      <c r="AC10" s="187"/>
      <c r="AD10" s="5" t="s">
        <v>255</v>
      </c>
      <c r="AE10" s="6">
        <v>3</v>
      </c>
      <c r="AF10" s="6"/>
      <c r="AG10" s="6">
        <v>1</v>
      </c>
      <c r="AH10" s="6"/>
      <c r="AI10" s="121">
        <v>5</v>
      </c>
      <c r="AJ10" s="6" t="s">
        <v>10</v>
      </c>
    </row>
    <row r="11" spans="1:36" ht="15" customHeight="1" x14ac:dyDescent="0.25">
      <c r="A11" s="187"/>
      <c r="B11" s="5" t="s">
        <v>92</v>
      </c>
      <c r="C11" s="6"/>
      <c r="D11" s="6"/>
      <c r="E11" s="6"/>
      <c r="F11" s="6"/>
      <c r="G11" s="116">
        <v>3</v>
      </c>
      <c r="H11" s="6" t="s">
        <v>11</v>
      </c>
      <c r="I11" s="8"/>
      <c r="K11" s="187"/>
      <c r="L11" s="51" t="s">
        <v>161</v>
      </c>
      <c r="M11" s="48">
        <v>2</v>
      </c>
      <c r="N11" s="48"/>
      <c r="O11" s="48">
        <v>2</v>
      </c>
      <c r="P11" s="48"/>
      <c r="Q11" s="126">
        <v>4</v>
      </c>
      <c r="R11" s="48" t="s">
        <v>10</v>
      </c>
      <c r="S11" s="8"/>
      <c r="U11" s="187"/>
      <c r="V11" s="51" t="s">
        <v>195</v>
      </c>
      <c r="W11" s="6">
        <v>2</v>
      </c>
      <c r="X11" s="6"/>
      <c r="Y11" s="6">
        <v>1</v>
      </c>
      <c r="Z11" s="6"/>
      <c r="AA11" s="116">
        <v>4</v>
      </c>
      <c r="AC11" s="187"/>
      <c r="AD11" s="5" t="s">
        <v>256</v>
      </c>
      <c r="AE11" s="6"/>
      <c r="AF11" s="6"/>
      <c r="AG11" s="6"/>
      <c r="AH11" s="6"/>
      <c r="AI11" s="121">
        <v>2</v>
      </c>
      <c r="AJ11" s="6" t="s">
        <v>4</v>
      </c>
    </row>
    <row r="12" spans="1:36" ht="14.45" customHeight="1" x14ac:dyDescent="0.25">
      <c r="A12" s="187"/>
      <c r="B12" s="5"/>
      <c r="C12" s="6"/>
      <c r="D12" s="6"/>
      <c r="E12" s="6"/>
      <c r="F12" s="5"/>
      <c r="G12" s="116"/>
      <c r="H12" s="6"/>
      <c r="I12" s="8"/>
      <c r="K12" s="187"/>
      <c r="L12" s="5" t="s">
        <v>162</v>
      </c>
      <c r="M12" s="48"/>
      <c r="N12" s="48"/>
      <c r="O12" s="48"/>
      <c r="P12" s="48"/>
      <c r="Q12" s="126">
        <v>4</v>
      </c>
      <c r="R12" s="48" t="s">
        <v>11</v>
      </c>
      <c r="S12" s="8"/>
      <c r="U12" s="187"/>
      <c r="V12" s="5" t="s">
        <v>162</v>
      </c>
      <c r="W12" s="6"/>
      <c r="X12" s="6"/>
      <c r="Y12" s="6"/>
      <c r="Z12" s="6"/>
      <c r="AA12" s="116">
        <v>4</v>
      </c>
      <c r="AC12" s="187"/>
      <c r="AD12" s="5"/>
      <c r="AE12" s="6"/>
      <c r="AF12" s="6"/>
      <c r="AG12" s="6"/>
      <c r="AH12" s="6"/>
      <c r="AI12" s="121"/>
      <c r="AJ12" s="6"/>
    </row>
    <row r="13" spans="1:36" ht="18.600000000000001" customHeight="1" x14ac:dyDescent="0.25">
      <c r="A13" s="187"/>
      <c r="B13" s="28"/>
      <c r="C13" s="29"/>
      <c r="D13" s="29"/>
      <c r="E13" s="29"/>
      <c r="F13" s="29"/>
      <c r="G13" s="120"/>
      <c r="H13" s="29"/>
      <c r="I13" s="8"/>
      <c r="K13" s="187"/>
      <c r="L13" s="5"/>
      <c r="M13" s="42"/>
      <c r="N13" s="6"/>
      <c r="O13" s="6"/>
      <c r="P13" s="5"/>
      <c r="Q13" s="116"/>
      <c r="R13" s="6"/>
      <c r="S13" s="8"/>
      <c r="U13" s="187"/>
      <c r="V13" s="5"/>
      <c r="W13" s="6"/>
      <c r="X13" s="6"/>
      <c r="Y13" s="6"/>
      <c r="Z13" s="6"/>
      <c r="AA13" s="116"/>
      <c r="AC13" s="187"/>
      <c r="AD13" s="5"/>
      <c r="AE13" s="6"/>
      <c r="AF13" s="6"/>
      <c r="AG13" s="6"/>
      <c r="AH13" s="6"/>
      <c r="AI13" s="121"/>
      <c r="AJ13" s="6"/>
    </row>
    <row r="14" spans="1:36" x14ac:dyDescent="0.25">
      <c r="A14" s="187"/>
      <c r="B14" s="5"/>
      <c r="C14" s="6"/>
      <c r="D14" s="6"/>
      <c r="E14" s="6"/>
      <c r="F14" s="7"/>
      <c r="G14" s="116"/>
      <c r="H14" s="6"/>
      <c r="I14" s="8"/>
      <c r="K14" s="187"/>
      <c r="L14" s="28"/>
      <c r="M14" s="29"/>
      <c r="N14" s="29"/>
      <c r="O14" s="29"/>
      <c r="P14" s="15"/>
      <c r="Q14" s="120"/>
      <c r="R14" s="29"/>
      <c r="S14" s="8"/>
      <c r="U14" s="187"/>
      <c r="V14" s="28"/>
      <c r="W14" s="29"/>
      <c r="X14" s="29"/>
      <c r="Y14" s="29"/>
      <c r="Z14" s="15"/>
      <c r="AA14" s="120"/>
      <c r="AC14" s="187"/>
      <c r="AD14" s="28"/>
      <c r="AE14" s="29"/>
      <c r="AF14" s="29"/>
      <c r="AG14" s="29"/>
      <c r="AH14" s="15"/>
      <c r="AI14" s="122"/>
      <c r="AJ14" s="29"/>
    </row>
    <row r="15" spans="1:36" x14ac:dyDescent="0.25">
      <c r="A15" s="187"/>
      <c r="B15" s="5"/>
      <c r="C15" s="6"/>
      <c r="D15" s="6"/>
      <c r="E15" s="6"/>
      <c r="F15" s="7"/>
      <c r="G15" s="116"/>
      <c r="H15" s="6"/>
      <c r="I15" s="8"/>
      <c r="K15" s="187"/>
      <c r="L15" s="5"/>
      <c r="M15" s="6"/>
      <c r="N15" s="6"/>
      <c r="O15" s="6"/>
      <c r="P15" s="7"/>
      <c r="Q15" s="116"/>
      <c r="R15" s="6"/>
      <c r="S15" s="8"/>
      <c r="U15" s="187"/>
      <c r="V15" s="5"/>
      <c r="W15" s="6"/>
      <c r="X15" s="6"/>
      <c r="Y15" s="6"/>
      <c r="Z15" s="7"/>
      <c r="AA15" s="116"/>
      <c r="AC15" s="187"/>
      <c r="AD15" s="5"/>
      <c r="AE15" s="6"/>
      <c r="AF15" s="6"/>
      <c r="AG15" s="6"/>
      <c r="AH15" s="7"/>
      <c r="AI15" s="121"/>
      <c r="AJ15" s="6"/>
    </row>
    <row r="16" spans="1:36" x14ac:dyDescent="0.25">
      <c r="A16" s="187"/>
      <c r="B16" s="5"/>
      <c r="C16" s="6"/>
      <c r="D16" s="6"/>
      <c r="E16" s="6"/>
      <c r="F16" s="7"/>
      <c r="G16" s="116"/>
      <c r="H16" s="6"/>
      <c r="I16" s="8"/>
      <c r="K16" s="187"/>
      <c r="L16" s="5"/>
      <c r="M16" s="6"/>
      <c r="N16" s="6"/>
      <c r="O16" s="6"/>
      <c r="P16" s="7"/>
      <c r="Q16" s="116"/>
      <c r="R16" s="6"/>
      <c r="S16" s="8"/>
      <c r="U16" s="187"/>
      <c r="V16" s="5"/>
      <c r="W16" s="6"/>
      <c r="X16" s="6"/>
      <c r="Y16" s="6"/>
      <c r="Z16" s="7"/>
      <c r="AA16" s="116"/>
      <c r="AC16" s="187"/>
      <c r="AD16" s="5"/>
      <c r="AE16" s="6"/>
      <c r="AF16" s="6"/>
      <c r="AG16" s="6"/>
      <c r="AH16" s="7"/>
      <c r="AI16" s="121"/>
      <c r="AJ16" s="6"/>
    </row>
    <row r="17" spans="1:36" x14ac:dyDescent="0.25">
      <c r="A17" s="187"/>
      <c r="B17" s="177" t="s">
        <v>93</v>
      </c>
      <c r="C17" s="183">
        <v>2</v>
      </c>
      <c r="D17" s="183"/>
      <c r="E17" s="183">
        <v>1</v>
      </c>
      <c r="F17" s="186"/>
      <c r="G17" s="197">
        <v>4</v>
      </c>
      <c r="H17" s="183" t="s">
        <v>11</v>
      </c>
      <c r="I17" s="205"/>
      <c r="K17" s="187"/>
      <c r="L17" s="33" t="s">
        <v>163</v>
      </c>
      <c r="M17" s="183">
        <v>2</v>
      </c>
      <c r="N17" s="183"/>
      <c r="O17" s="183">
        <v>1</v>
      </c>
      <c r="P17" s="183"/>
      <c r="Q17" s="197">
        <v>3</v>
      </c>
      <c r="R17" s="183" t="s">
        <v>4</v>
      </c>
      <c r="S17" s="205"/>
      <c r="U17" s="187"/>
      <c r="V17" s="33" t="s">
        <v>165</v>
      </c>
      <c r="W17" s="198">
        <v>1</v>
      </c>
      <c r="X17" s="198">
        <v>1</v>
      </c>
      <c r="Y17" s="198"/>
      <c r="Z17" s="195"/>
      <c r="AA17" s="197">
        <v>3</v>
      </c>
      <c r="AC17" s="187"/>
      <c r="AD17" s="44" t="s">
        <v>257</v>
      </c>
      <c r="AE17" s="223">
        <v>2</v>
      </c>
      <c r="AF17" s="217"/>
      <c r="AG17" s="217">
        <v>1</v>
      </c>
      <c r="AH17" s="217"/>
      <c r="AI17" s="219">
        <v>4</v>
      </c>
      <c r="AJ17" s="231" t="s">
        <v>10</v>
      </c>
    </row>
    <row r="18" spans="1:36" x14ac:dyDescent="0.25">
      <c r="A18" s="187"/>
      <c r="B18" s="33" t="s">
        <v>94</v>
      </c>
      <c r="C18" s="183"/>
      <c r="D18" s="183"/>
      <c r="E18" s="183"/>
      <c r="F18" s="186"/>
      <c r="G18" s="197"/>
      <c r="H18" s="183"/>
      <c r="I18" s="206"/>
      <c r="K18" s="187"/>
      <c r="L18" s="177" t="s">
        <v>164</v>
      </c>
      <c r="M18" s="183"/>
      <c r="N18" s="183"/>
      <c r="O18" s="183"/>
      <c r="P18" s="183"/>
      <c r="Q18" s="197"/>
      <c r="R18" s="183"/>
      <c r="S18" s="206"/>
      <c r="U18" s="187"/>
      <c r="V18" s="177" t="s">
        <v>196</v>
      </c>
      <c r="W18" s="199"/>
      <c r="X18" s="199"/>
      <c r="Y18" s="199"/>
      <c r="Z18" s="196"/>
      <c r="AA18" s="197"/>
      <c r="AC18" s="187"/>
      <c r="AD18" s="178" t="s">
        <v>258</v>
      </c>
      <c r="AE18" s="224"/>
      <c r="AF18" s="226"/>
      <c r="AG18" s="226"/>
      <c r="AH18" s="226"/>
      <c r="AI18" s="220"/>
      <c r="AJ18" s="231"/>
    </row>
    <row r="19" spans="1:36" x14ac:dyDescent="0.25">
      <c r="A19" s="187"/>
      <c r="B19" s="32" t="s">
        <v>95</v>
      </c>
      <c r="C19" s="183">
        <v>2</v>
      </c>
      <c r="D19" s="183"/>
      <c r="E19" s="183">
        <v>1</v>
      </c>
      <c r="F19" s="183"/>
      <c r="G19" s="197">
        <v>4</v>
      </c>
      <c r="H19" s="183" t="s">
        <v>10</v>
      </c>
      <c r="I19" s="207"/>
      <c r="K19" s="187"/>
      <c r="L19" s="32" t="s">
        <v>165</v>
      </c>
      <c r="M19" s="183">
        <v>1</v>
      </c>
      <c r="N19" s="183">
        <v>1</v>
      </c>
      <c r="O19" s="183"/>
      <c r="P19" s="183"/>
      <c r="Q19" s="197">
        <v>3</v>
      </c>
      <c r="R19" s="183" t="s">
        <v>11</v>
      </c>
      <c r="S19" s="207"/>
      <c r="U19" s="187"/>
      <c r="V19" s="32" t="s">
        <v>197</v>
      </c>
      <c r="W19" s="198">
        <v>2</v>
      </c>
      <c r="X19" s="198"/>
      <c r="Y19" s="198">
        <v>1</v>
      </c>
      <c r="Z19" s="198">
        <v>1</v>
      </c>
      <c r="AA19" s="209">
        <v>3</v>
      </c>
      <c r="AC19" s="187"/>
      <c r="AD19" s="44" t="s">
        <v>259</v>
      </c>
      <c r="AE19" s="223">
        <v>2</v>
      </c>
      <c r="AF19" s="217"/>
      <c r="AG19" s="217">
        <v>1</v>
      </c>
      <c r="AH19" s="217"/>
      <c r="AI19" s="219">
        <v>4</v>
      </c>
      <c r="AJ19" s="231" t="s">
        <v>10</v>
      </c>
    </row>
    <row r="20" spans="1:36" x14ac:dyDescent="0.25">
      <c r="A20" s="187"/>
      <c r="B20" s="180" t="s">
        <v>96</v>
      </c>
      <c r="C20" s="183"/>
      <c r="D20" s="183"/>
      <c r="E20" s="183"/>
      <c r="F20" s="183"/>
      <c r="G20" s="197"/>
      <c r="H20" s="183"/>
      <c r="I20" s="208"/>
      <c r="K20" s="187"/>
      <c r="L20" s="180" t="s">
        <v>166</v>
      </c>
      <c r="M20" s="183"/>
      <c r="N20" s="183"/>
      <c r="O20" s="183"/>
      <c r="P20" s="183"/>
      <c r="Q20" s="197"/>
      <c r="R20" s="183"/>
      <c r="S20" s="208"/>
      <c r="U20" s="187"/>
      <c r="V20" s="180" t="s">
        <v>198</v>
      </c>
      <c r="W20" s="199"/>
      <c r="X20" s="199"/>
      <c r="Y20" s="199"/>
      <c r="Z20" s="199"/>
      <c r="AA20" s="210"/>
      <c r="AC20" s="187"/>
      <c r="AD20" s="182" t="s">
        <v>260</v>
      </c>
      <c r="AE20" s="224"/>
      <c r="AF20" s="226"/>
      <c r="AG20" s="226"/>
      <c r="AH20" s="226"/>
      <c r="AI20" s="220"/>
      <c r="AJ20" s="231"/>
    </row>
    <row r="21" spans="1:36" x14ac:dyDescent="0.25">
      <c r="A21" s="19" t="s">
        <v>12</v>
      </c>
      <c r="B21" s="19"/>
      <c r="C21" s="20">
        <f>SUM(C6:C20)</f>
        <v>13</v>
      </c>
      <c r="D21" s="20">
        <f>SUM(D6:D20)</f>
        <v>1</v>
      </c>
      <c r="E21" s="20">
        <f>SUM(E6:E20)</f>
        <v>9</v>
      </c>
      <c r="F21" s="20">
        <f>SUM(F5:F20)</f>
        <v>1</v>
      </c>
      <c r="G21" s="20">
        <f>SUM(G6:G20)</f>
        <v>30</v>
      </c>
      <c r="H21" s="20"/>
      <c r="I21" s="24"/>
      <c r="K21" s="19" t="s">
        <v>12</v>
      </c>
      <c r="L21" s="19"/>
      <c r="M21" s="20">
        <f>SUM(M6:M20)</f>
        <v>13</v>
      </c>
      <c r="N21" s="20">
        <f>SUM(N6:N20)</f>
        <v>1</v>
      </c>
      <c r="O21" s="20">
        <f>SUM(O6:O20)</f>
        <v>9</v>
      </c>
      <c r="P21" s="20">
        <f>SUM(P5:P20)</f>
        <v>1</v>
      </c>
      <c r="Q21" s="20">
        <f>SUM(Q6:Q20)</f>
        <v>30</v>
      </c>
      <c r="R21" s="20"/>
      <c r="S21" s="24"/>
      <c r="U21" s="19" t="s">
        <v>12</v>
      </c>
      <c r="V21" s="19"/>
      <c r="W21" s="20">
        <f>SUM(W6:W20)</f>
        <v>13</v>
      </c>
      <c r="X21" s="20">
        <f>SUM(X6:X20)</f>
        <v>1</v>
      </c>
      <c r="Y21" s="20">
        <f>SUM(Y6:Y20)</f>
        <v>8</v>
      </c>
      <c r="Z21" s="20">
        <f>SUM(Z5:Z20)</f>
        <v>2</v>
      </c>
      <c r="AA21" s="20">
        <f>SUM(AA6:AA20)</f>
        <v>30</v>
      </c>
      <c r="AC21" s="19" t="s">
        <v>12</v>
      </c>
      <c r="AD21" s="19"/>
      <c r="AE21" s="20">
        <f>SUM(AE6:AE20)</f>
        <v>15</v>
      </c>
      <c r="AF21" s="20">
        <f>SUM(AF6:AF20)</f>
        <v>1</v>
      </c>
      <c r="AG21" s="20">
        <f>SUM(AG6:AG20)</f>
        <v>5</v>
      </c>
      <c r="AH21" s="20">
        <f>SUM(AH5:AH20)</f>
        <v>3</v>
      </c>
      <c r="AI21" s="20">
        <f>SUM(AI6:AI20)</f>
        <v>30</v>
      </c>
      <c r="AJ21" s="20"/>
    </row>
    <row r="22" spans="1:36" x14ac:dyDescent="0.25">
      <c r="A22" s="10" t="s">
        <v>13</v>
      </c>
      <c r="B22" s="11"/>
      <c r="C22" s="188">
        <f>SUM(C21:F21)</f>
        <v>24</v>
      </c>
      <c r="D22" s="188"/>
      <c r="E22" s="188"/>
      <c r="F22" s="188"/>
      <c r="G22" s="11"/>
      <c r="H22" s="11"/>
      <c r="I22" s="10" t="s">
        <v>16</v>
      </c>
      <c r="K22" s="10" t="s">
        <v>13</v>
      </c>
      <c r="L22" s="11"/>
      <c r="M22" s="188">
        <f>SUM(M21:P21)</f>
        <v>24</v>
      </c>
      <c r="N22" s="188"/>
      <c r="O22" s="188"/>
      <c r="P22" s="188"/>
      <c r="Q22" s="11"/>
      <c r="R22" s="11"/>
      <c r="S22" s="10" t="s">
        <v>16</v>
      </c>
      <c r="U22" s="10" t="s">
        <v>13</v>
      </c>
      <c r="V22" s="11"/>
      <c r="W22" s="188">
        <f>SUM(W21:Z21)</f>
        <v>24</v>
      </c>
      <c r="X22" s="188"/>
      <c r="Y22" s="188"/>
      <c r="Z22" s="188"/>
      <c r="AA22" s="11"/>
      <c r="AC22" s="10" t="s">
        <v>13</v>
      </c>
      <c r="AD22" s="11"/>
      <c r="AE22" s="188">
        <f>SUM(AE21:AH21)</f>
        <v>24</v>
      </c>
      <c r="AF22" s="188"/>
      <c r="AG22" s="188"/>
      <c r="AH22" s="188"/>
      <c r="AI22" s="11"/>
      <c r="AJ22" s="11"/>
    </row>
    <row r="23" spans="1:36" x14ac:dyDescent="0.25">
      <c r="A23" s="12">
        <v>14</v>
      </c>
      <c r="B23" s="5" t="s">
        <v>97</v>
      </c>
      <c r="C23" s="6">
        <v>2</v>
      </c>
      <c r="D23" s="6"/>
      <c r="E23" s="6">
        <v>2</v>
      </c>
      <c r="F23" s="6"/>
      <c r="G23" s="116">
        <v>4</v>
      </c>
      <c r="H23" s="6" t="s">
        <v>10</v>
      </c>
      <c r="I23" s="8"/>
      <c r="K23" s="12">
        <v>14</v>
      </c>
      <c r="L23" s="51" t="s">
        <v>167</v>
      </c>
      <c r="M23" s="6">
        <v>2</v>
      </c>
      <c r="N23" s="6"/>
      <c r="O23" s="6">
        <v>2</v>
      </c>
      <c r="P23" s="5"/>
      <c r="Q23" s="116">
        <v>4</v>
      </c>
      <c r="R23" s="6" t="s">
        <v>10</v>
      </c>
      <c r="S23" s="8"/>
      <c r="U23" s="12">
        <v>14</v>
      </c>
      <c r="V23" s="51" t="s">
        <v>199</v>
      </c>
      <c r="W23" s="6">
        <v>2</v>
      </c>
      <c r="X23" s="6"/>
      <c r="Y23" s="6">
        <v>1</v>
      </c>
      <c r="Z23" s="6"/>
      <c r="AA23" s="116">
        <v>4</v>
      </c>
      <c r="AC23" s="12">
        <v>14</v>
      </c>
      <c r="AD23" s="5" t="s">
        <v>261</v>
      </c>
      <c r="AE23" s="6">
        <v>2</v>
      </c>
      <c r="AF23" s="6"/>
      <c r="AG23" s="6">
        <v>1</v>
      </c>
      <c r="AH23" s="6"/>
      <c r="AI23" s="121">
        <v>4</v>
      </c>
      <c r="AJ23" s="6" t="s">
        <v>10</v>
      </c>
    </row>
    <row r="24" spans="1:36" ht="20.45" customHeight="1" x14ac:dyDescent="0.25">
      <c r="A24" s="189" t="s">
        <v>14</v>
      </c>
      <c r="B24" s="5" t="s">
        <v>98</v>
      </c>
      <c r="C24" s="6">
        <v>3</v>
      </c>
      <c r="D24" s="6"/>
      <c r="E24" s="6">
        <v>2</v>
      </c>
      <c r="F24" s="6"/>
      <c r="G24" s="116">
        <v>5</v>
      </c>
      <c r="H24" s="6" t="s">
        <v>10</v>
      </c>
      <c r="I24" s="8"/>
      <c r="K24" s="189" t="s">
        <v>14</v>
      </c>
      <c r="L24" s="51" t="s">
        <v>168</v>
      </c>
      <c r="M24" s="6">
        <v>2</v>
      </c>
      <c r="N24" s="6">
        <v>1</v>
      </c>
      <c r="O24" s="6">
        <v>2</v>
      </c>
      <c r="P24" s="5"/>
      <c r="Q24" s="116">
        <v>4</v>
      </c>
      <c r="R24" s="6" t="s">
        <v>10</v>
      </c>
      <c r="S24" s="8"/>
      <c r="U24" s="189" t="s">
        <v>14</v>
      </c>
      <c r="V24" s="51" t="s">
        <v>200</v>
      </c>
      <c r="W24" s="6">
        <v>2</v>
      </c>
      <c r="X24" s="6"/>
      <c r="Y24" s="6">
        <v>2</v>
      </c>
      <c r="Z24" s="6"/>
      <c r="AA24" s="116">
        <v>4</v>
      </c>
      <c r="AC24" s="189" t="s">
        <v>14</v>
      </c>
      <c r="AD24" s="5" t="s">
        <v>33</v>
      </c>
      <c r="AE24" s="6">
        <v>1</v>
      </c>
      <c r="AF24" s="6">
        <v>1</v>
      </c>
      <c r="AG24" s="6"/>
      <c r="AH24" s="6"/>
      <c r="AI24" s="121">
        <v>2</v>
      </c>
      <c r="AJ24" s="6" t="s">
        <v>11</v>
      </c>
    </row>
    <row r="25" spans="1:36" ht="17.45" customHeight="1" x14ac:dyDescent="0.25">
      <c r="A25" s="189"/>
      <c r="B25" s="5" t="s">
        <v>99</v>
      </c>
      <c r="C25" s="6">
        <v>2</v>
      </c>
      <c r="D25" s="6"/>
      <c r="E25" s="6">
        <v>2</v>
      </c>
      <c r="F25" s="6"/>
      <c r="G25" s="116">
        <v>4</v>
      </c>
      <c r="H25" s="6" t="s">
        <v>10</v>
      </c>
      <c r="I25" s="8"/>
      <c r="K25" s="189"/>
      <c r="L25" s="51" t="s">
        <v>169</v>
      </c>
      <c r="M25" s="6">
        <v>2</v>
      </c>
      <c r="N25" s="6"/>
      <c r="O25" s="6">
        <v>1</v>
      </c>
      <c r="P25" s="5"/>
      <c r="Q25" s="116">
        <v>4</v>
      </c>
      <c r="R25" s="6" t="s">
        <v>10</v>
      </c>
      <c r="S25" s="8"/>
      <c r="U25" s="189"/>
      <c r="V25" s="51" t="s">
        <v>201</v>
      </c>
      <c r="W25" s="6">
        <v>2</v>
      </c>
      <c r="X25" s="6">
        <v>1</v>
      </c>
      <c r="Y25" s="6">
        <v>2</v>
      </c>
      <c r="Z25" s="6"/>
      <c r="AA25" s="116">
        <v>4</v>
      </c>
      <c r="AC25" s="189"/>
      <c r="AD25" s="5" t="s">
        <v>262</v>
      </c>
      <c r="AE25" s="6">
        <v>2</v>
      </c>
      <c r="AF25" s="6"/>
      <c r="AG25" s="6">
        <v>2</v>
      </c>
      <c r="AH25" s="6">
        <v>1</v>
      </c>
      <c r="AI25" s="121">
        <v>4</v>
      </c>
      <c r="AJ25" s="6" t="s">
        <v>10</v>
      </c>
    </row>
    <row r="26" spans="1:36" x14ac:dyDescent="0.25">
      <c r="A26" s="189"/>
      <c r="B26" s="50" t="s">
        <v>100</v>
      </c>
      <c r="C26" s="6">
        <v>2</v>
      </c>
      <c r="D26" s="6"/>
      <c r="E26" s="6">
        <v>1</v>
      </c>
      <c r="F26" s="6"/>
      <c r="G26" s="116">
        <v>3</v>
      </c>
      <c r="H26" s="6" t="s">
        <v>11</v>
      </c>
      <c r="I26" s="8"/>
      <c r="K26" s="189"/>
      <c r="L26" s="51" t="s">
        <v>170</v>
      </c>
      <c r="M26" s="6"/>
      <c r="N26" s="6"/>
      <c r="O26" s="6"/>
      <c r="P26" s="5"/>
      <c r="Q26" s="116">
        <v>4</v>
      </c>
      <c r="R26" s="6" t="s">
        <v>11</v>
      </c>
      <c r="S26" s="8"/>
      <c r="U26" s="189"/>
      <c r="V26" s="51" t="s">
        <v>170</v>
      </c>
      <c r="W26" s="6"/>
      <c r="X26" s="6"/>
      <c r="Y26" s="6"/>
      <c r="Z26" s="6"/>
      <c r="AA26" s="116">
        <v>4</v>
      </c>
      <c r="AC26" s="189"/>
      <c r="AD26" s="5" t="s">
        <v>263</v>
      </c>
      <c r="AE26" s="6">
        <v>2</v>
      </c>
      <c r="AF26" s="6"/>
      <c r="AG26" s="6">
        <v>1</v>
      </c>
      <c r="AH26" s="6">
        <v>1</v>
      </c>
      <c r="AI26" s="121">
        <v>5</v>
      </c>
      <c r="AJ26" s="6" t="s">
        <v>10</v>
      </c>
    </row>
    <row r="27" spans="1:36" x14ac:dyDescent="0.25">
      <c r="A27" s="189"/>
      <c r="B27" s="5" t="s">
        <v>101</v>
      </c>
      <c r="C27" s="6">
        <v>2</v>
      </c>
      <c r="D27" s="6"/>
      <c r="E27" s="6">
        <v>1</v>
      </c>
      <c r="F27" s="6"/>
      <c r="G27" s="116">
        <v>3</v>
      </c>
      <c r="H27" s="6" t="s">
        <v>10</v>
      </c>
      <c r="I27" s="8"/>
      <c r="K27" s="189"/>
      <c r="L27" s="51" t="s">
        <v>171</v>
      </c>
      <c r="M27" s="6"/>
      <c r="N27" s="6"/>
      <c r="O27" s="6"/>
      <c r="P27" s="5"/>
      <c r="Q27" s="116">
        <v>5</v>
      </c>
      <c r="R27" s="6" t="s">
        <v>11</v>
      </c>
      <c r="S27" s="8"/>
      <c r="U27" s="189"/>
      <c r="V27" s="51" t="s">
        <v>102</v>
      </c>
      <c r="W27" s="6"/>
      <c r="X27" s="6"/>
      <c r="Y27" s="6"/>
      <c r="Z27" s="6"/>
      <c r="AA27" s="116">
        <v>5</v>
      </c>
      <c r="AC27" s="189"/>
      <c r="AD27" s="5" t="s">
        <v>264</v>
      </c>
      <c r="AE27" s="6"/>
      <c r="AF27" s="6"/>
      <c r="AG27" s="6"/>
      <c r="AH27" s="6"/>
      <c r="AI27" s="121">
        <v>4</v>
      </c>
      <c r="AJ27" s="6" t="s">
        <v>11</v>
      </c>
    </row>
    <row r="28" spans="1:36" x14ac:dyDescent="0.25">
      <c r="A28" s="189"/>
      <c r="B28" s="5" t="s">
        <v>102</v>
      </c>
      <c r="C28" s="6"/>
      <c r="D28" s="6"/>
      <c r="E28" s="6"/>
      <c r="F28" s="6"/>
      <c r="G28" s="116">
        <v>4</v>
      </c>
      <c r="H28" s="6" t="s">
        <v>11</v>
      </c>
      <c r="I28" s="8"/>
      <c r="K28" s="189"/>
      <c r="L28" s="51"/>
      <c r="M28" s="6"/>
      <c r="N28" s="6"/>
      <c r="O28" s="6"/>
      <c r="P28" s="5"/>
      <c r="Q28" s="116"/>
      <c r="R28" s="6"/>
      <c r="S28" s="8"/>
      <c r="U28" s="189"/>
      <c r="V28" s="51"/>
      <c r="W28" s="6"/>
      <c r="X28" s="6"/>
      <c r="Y28" s="6"/>
      <c r="Z28" s="5"/>
      <c r="AA28" s="116"/>
      <c r="AC28" s="189"/>
      <c r="AD28" s="5" t="s">
        <v>265</v>
      </c>
      <c r="AE28" s="6"/>
      <c r="AF28" s="6"/>
      <c r="AG28" s="6"/>
      <c r="AH28" s="5"/>
      <c r="AI28" s="121">
        <v>3</v>
      </c>
      <c r="AJ28" s="6" t="s">
        <v>11</v>
      </c>
    </row>
    <row r="29" spans="1:36" x14ac:dyDescent="0.25">
      <c r="A29" s="189"/>
      <c r="B29" s="5" t="s">
        <v>103</v>
      </c>
      <c r="C29" s="6"/>
      <c r="D29" s="6"/>
      <c r="E29" s="6"/>
      <c r="F29" s="6"/>
      <c r="G29" s="116">
        <v>4</v>
      </c>
      <c r="H29" s="6" t="s">
        <v>11</v>
      </c>
      <c r="I29" s="8"/>
      <c r="K29" s="189"/>
      <c r="L29" s="51"/>
      <c r="M29" s="6"/>
      <c r="N29" s="6"/>
      <c r="O29" s="6"/>
      <c r="P29" s="5"/>
      <c r="Q29" s="116"/>
      <c r="R29" s="6"/>
      <c r="S29" s="8"/>
      <c r="U29" s="189"/>
      <c r="V29" s="5"/>
      <c r="W29" s="6"/>
      <c r="X29" s="6"/>
      <c r="Y29" s="6"/>
      <c r="Z29" s="5"/>
      <c r="AA29" s="116"/>
      <c r="AC29" s="189"/>
      <c r="AD29" s="5"/>
      <c r="AE29" s="6"/>
      <c r="AF29" s="6"/>
      <c r="AG29" s="6"/>
      <c r="AH29" s="5"/>
      <c r="AI29" s="121"/>
      <c r="AJ29" s="6"/>
    </row>
    <row r="30" spans="1:36" x14ac:dyDescent="0.25">
      <c r="A30" s="189"/>
      <c r="B30" s="5"/>
      <c r="C30" s="6"/>
      <c r="D30" s="6"/>
      <c r="E30" s="6"/>
      <c r="F30" s="6"/>
      <c r="G30" s="116"/>
      <c r="H30" s="6"/>
      <c r="I30" s="8"/>
      <c r="K30" s="189"/>
      <c r="L30" s="5"/>
      <c r="M30" s="6"/>
      <c r="N30" s="6"/>
      <c r="O30" s="6"/>
      <c r="P30" s="5"/>
      <c r="Q30" s="116"/>
      <c r="R30" s="6"/>
      <c r="S30" s="8"/>
      <c r="U30" s="189"/>
      <c r="V30" s="5"/>
      <c r="W30" s="6"/>
      <c r="X30" s="6"/>
      <c r="Y30" s="6"/>
      <c r="Z30" s="5"/>
      <c r="AA30" s="116"/>
      <c r="AC30" s="189"/>
      <c r="AD30" s="5"/>
      <c r="AE30" s="6"/>
      <c r="AF30" s="6"/>
      <c r="AG30" s="6"/>
      <c r="AH30" s="5"/>
      <c r="AI30" s="121"/>
      <c r="AJ30" s="6"/>
    </row>
    <row r="31" spans="1:36" x14ac:dyDescent="0.25">
      <c r="A31" s="189"/>
      <c r="B31" s="5"/>
      <c r="C31" s="6"/>
      <c r="D31" s="6"/>
      <c r="E31" s="6"/>
      <c r="F31" s="6"/>
      <c r="G31" s="116"/>
      <c r="H31" s="6"/>
      <c r="I31" s="8"/>
      <c r="K31" s="189"/>
      <c r="L31" s="28"/>
      <c r="M31" s="29"/>
      <c r="N31" s="29"/>
      <c r="O31" s="29"/>
      <c r="P31" s="29"/>
      <c r="Q31" s="125"/>
      <c r="R31" s="29"/>
      <c r="S31" s="8"/>
      <c r="U31" s="189"/>
      <c r="V31" s="28"/>
      <c r="W31" s="29"/>
      <c r="X31" s="29"/>
      <c r="Y31" s="29"/>
      <c r="Z31" s="29"/>
      <c r="AA31" s="125"/>
      <c r="AC31" s="189"/>
      <c r="AD31" s="28"/>
      <c r="AE31" s="29"/>
      <c r="AF31" s="29"/>
      <c r="AG31" s="29"/>
      <c r="AH31" s="29"/>
      <c r="AI31" s="127"/>
      <c r="AJ31" s="29"/>
    </row>
    <row r="32" spans="1:36" x14ac:dyDescent="0.25">
      <c r="A32" s="189"/>
      <c r="B32" s="28"/>
      <c r="C32" s="29"/>
      <c r="D32" s="29"/>
      <c r="E32" s="29"/>
      <c r="F32" s="29"/>
      <c r="G32" s="120"/>
      <c r="H32" s="29"/>
      <c r="I32" s="8"/>
      <c r="K32" s="189"/>
      <c r="L32" s="28"/>
      <c r="M32" s="29"/>
      <c r="N32" s="29"/>
      <c r="O32" s="29"/>
      <c r="P32" s="29"/>
      <c r="Q32" s="125"/>
      <c r="R32" s="29"/>
      <c r="S32" s="8"/>
      <c r="U32" s="189"/>
      <c r="V32" s="28"/>
      <c r="W32" s="29"/>
      <c r="X32" s="29"/>
      <c r="Y32" s="29"/>
      <c r="Z32" s="29"/>
      <c r="AA32" s="125"/>
      <c r="AC32" s="189"/>
      <c r="AD32" s="28"/>
      <c r="AE32" s="29"/>
      <c r="AF32" s="29"/>
      <c r="AG32" s="29"/>
      <c r="AH32" s="29"/>
      <c r="AI32" s="127"/>
      <c r="AJ32" s="29"/>
    </row>
    <row r="33" spans="1:36" x14ac:dyDescent="0.25">
      <c r="A33" s="189"/>
      <c r="B33" s="28"/>
      <c r="C33" s="29"/>
      <c r="D33" s="29"/>
      <c r="E33" s="29"/>
      <c r="F33" s="29"/>
      <c r="G33" s="120"/>
      <c r="H33" s="29"/>
      <c r="I33" s="8"/>
      <c r="K33" s="189"/>
      <c r="L33" s="5"/>
      <c r="M33" s="6"/>
      <c r="N33" s="6"/>
      <c r="O33" s="6"/>
      <c r="P33" s="6"/>
      <c r="Q33" s="116"/>
      <c r="R33" s="6"/>
      <c r="S33" s="8"/>
      <c r="U33" s="189"/>
      <c r="V33" s="47" t="s">
        <v>29</v>
      </c>
      <c r="W33" s="6"/>
      <c r="X33" s="6"/>
      <c r="Y33" s="6"/>
      <c r="Z33" s="6"/>
      <c r="AA33" s="116"/>
      <c r="AC33" s="189"/>
      <c r="AD33" s="5"/>
      <c r="AE33" s="6"/>
      <c r="AF33" s="6"/>
      <c r="AG33" s="6"/>
      <c r="AH33" s="6"/>
      <c r="AI33" s="121"/>
      <c r="AJ33" s="6"/>
    </row>
    <row r="34" spans="1:36" ht="16.5" customHeight="1" x14ac:dyDescent="0.25">
      <c r="A34" s="189"/>
      <c r="B34" s="181" t="s">
        <v>104</v>
      </c>
      <c r="C34" s="183">
        <v>2</v>
      </c>
      <c r="D34" s="183"/>
      <c r="E34" s="183">
        <v>1</v>
      </c>
      <c r="F34" s="183"/>
      <c r="G34" s="197">
        <v>3</v>
      </c>
      <c r="H34" s="183" t="s">
        <v>11</v>
      </c>
      <c r="I34" s="213"/>
      <c r="K34" s="189"/>
      <c r="L34" s="177" t="s">
        <v>172</v>
      </c>
      <c r="M34" s="183">
        <v>2</v>
      </c>
      <c r="N34" s="183"/>
      <c r="O34" s="183">
        <v>2</v>
      </c>
      <c r="P34" s="183"/>
      <c r="Q34" s="197">
        <v>3</v>
      </c>
      <c r="R34" s="183" t="s">
        <v>11</v>
      </c>
      <c r="S34" s="213"/>
      <c r="U34" s="189"/>
      <c r="V34" s="33" t="s">
        <v>202</v>
      </c>
      <c r="W34" s="198">
        <v>2</v>
      </c>
      <c r="X34" s="198"/>
      <c r="Y34" s="198">
        <v>2</v>
      </c>
      <c r="Z34" s="195"/>
      <c r="AA34" s="197">
        <v>3</v>
      </c>
      <c r="AC34" s="189"/>
      <c r="AD34" s="28"/>
      <c r="AE34" s="29"/>
      <c r="AF34" s="29"/>
      <c r="AG34" s="29"/>
      <c r="AH34" s="29"/>
      <c r="AI34" s="127"/>
      <c r="AJ34" s="29"/>
    </row>
    <row r="35" spans="1:36" x14ac:dyDescent="0.25">
      <c r="A35" s="189"/>
      <c r="B35" s="33" t="s">
        <v>105</v>
      </c>
      <c r="C35" s="183"/>
      <c r="D35" s="183"/>
      <c r="E35" s="183"/>
      <c r="F35" s="183"/>
      <c r="G35" s="197"/>
      <c r="H35" s="183"/>
      <c r="I35" s="214"/>
      <c r="K35" s="189"/>
      <c r="L35" s="33" t="s">
        <v>173</v>
      </c>
      <c r="M35" s="183"/>
      <c r="N35" s="183"/>
      <c r="O35" s="183"/>
      <c r="P35" s="183"/>
      <c r="Q35" s="197"/>
      <c r="R35" s="183"/>
      <c r="S35" s="214"/>
      <c r="U35" s="189"/>
      <c r="V35" s="177" t="s">
        <v>203</v>
      </c>
      <c r="W35" s="199"/>
      <c r="X35" s="199"/>
      <c r="Y35" s="199"/>
      <c r="Z35" s="196"/>
      <c r="AA35" s="197"/>
      <c r="AC35" s="189"/>
      <c r="AD35" s="5"/>
      <c r="AE35" s="6"/>
      <c r="AF35" s="6"/>
      <c r="AG35" s="6"/>
      <c r="AH35" s="6"/>
      <c r="AI35" s="121"/>
      <c r="AJ35" s="6"/>
    </row>
    <row r="36" spans="1:36" ht="15" customHeight="1" x14ac:dyDescent="0.25">
      <c r="A36" s="189"/>
      <c r="B36" s="33"/>
      <c r="C36" s="198"/>
      <c r="D36" s="198"/>
      <c r="E36" s="198"/>
      <c r="F36" s="198"/>
      <c r="G36" s="198"/>
      <c r="H36" s="198"/>
      <c r="I36" s="43"/>
      <c r="K36" s="189"/>
      <c r="L36" s="177" t="s">
        <v>174</v>
      </c>
      <c r="M36" s="198">
        <v>2</v>
      </c>
      <c r="N36" s="198"/>
      <c r="O36" s="198">
        <v>1</v>
      </c>
      <c r="P36" s="198"/>
      <c r="Q36" s="209">
        <v>3</v>
      </c>
      <c r="R36" s="198" t="s">
        <v>11</v>
      </c>
      <c r="S36" s="43"/>
      <c r="U36" s="189"/>
      <c r="V36" s="32" t="s">
        <v>175</v>
      </c>
      <c r="W36" s="198">
        <v>2</v>
      </c>
      <c r="X36" s="198"/>
      <c r="Y36" s="198">
        <v>1</v>
      </c>
      <c r="Z36" s="195"/>
      <c r="AA36" s="209">
        <v>3</v>
      </c>
      <c r="AC36" s="189"/>
      <c r="AD36" s="45" t="s">
        <v>266</v>
      </c>
      <c r="AE36" s="217">
        <v>2</v>
      </c>
      <c r="AF36" s="217"/>
      <c r="AG36" s="217">
        <v>2</v>
      </c>
      <c r="AH36" s="217"/>
      <c r="AI36" s="219">
        <v>4</v>
      </c>
      <c r="AJ36" s="232" t="s">
        <v>11</v>
      </c>
    </row>
    <row r="37" spans="1:36" ht="15" customHeight="1" x14ac:dyDescent="0.25">
      <c r="A37" s="189"/>
      <c r="B37" s="33"/>
      <c r="C37" s="199"/>
      <c r="D37" s="199"/>
      <c r="E37" s="199"/>
      <c r="F37" s="199"/>
      <c r="G37" s="199"/>
      <c r="H37" s="199"/>
      <c r="I37" s="43"/>
      <c r="K37" s="189"/>
      <c r="L37" s="33" t="s">
        <v>175</v>
      </c>
      <c r="M37" s="199"/>
      <c r="N37" s="199"/>
      <c r="O37" s="199"/>
      <c r="P37" s="199"/>
      <c r="Q37" s="210"/>
      <c r="R37" s="199"/>
      <c r="S37" s="43"/>
      <c r="U37" s="189"/>
      <c r="V37" s="180" t="s">
        <v>174</v>
      </c>
      <c r="W37" s="199"/>
      <c r="X37" s="199"/>
      <c r="Y37" s="199"/>
      <c r="Z37" s="196"/>
      <c r="AA37" s="210"/>
      <c r="AC37" s="189"/>
      <c r="AD37" s="178" t="s">
        <v>267</v>
      </c>
      <c r="AE37" s="226"/>
      <c r="AF37" s="226"/>
      <c r="AG37" s="226"/>
      <c r="AH37" s="226"/>
      <c r="AI37" s="220"/>
      <c r="AJ37" s="233"/>
    </row>
    <row r="38" spans="1:36" x14ac:dyDescent="0.25">
      <c r="A38" s="189"/>
      <c r="B38" s="33"/>
      <c r="C38" s="183"/>
      <c r="D38" s="183"/>
      <c r="E38" s="183"/>
      <c r="F38" s="183"/>
      <c r="G38" s="183"/>
      <c r="H38" s="183"/>
      <c r="I38" s="213"/>
      <c r="K38" s="189"/>
      <c r="L38" s="33" t="s">
        <v>176</v>
      </c>
      <c r="M38" s="183">
        <v>2</v>
      </c>
      <c r="N38" s="183"/>
      <c r="O38" s="183">
        <v>1</v>
      </c>
      <c r="P38" s="183"/>
      <c r="Q38" s="197">
        <v>3</v>
      </c>
      <c r="R38" s="183" t="s">
        <v>11</v>
      </c>
      <c r="S38" s="213"/>
      <c r="U38" s="189"/>
      <c r="V38" s="180" t="s">
        <v>204</v>
      </c>
      <c r="W38" s="198">
        <v>2</v>
      </c>
      <c r="X38" s="198"/>
      <c r="Y38" s="198">
        <v>1</v>
      </c>
      <c r="Z38" s="198"/>
      <c r="AA38" s="209">
        <v>3</v>
      </c>
      <c r="AC38" s="189"/>
      <c r="AD38" s="178" t="s">
        <v>268</v>
      </c>
      <c r="AE38" s="217">
        <v>2</v>
      </c>
      <c r="AF38" s="217"/>
      <c r="AG38" s="217">
        <v>2</v>
      </c>
      <c r="AH38" s="217"/>
      <c r="AI38" s="219">
        <v>4</v>
      </c>
      <c r="AJ38" s="232" t="s">
        <v>10</v>
      </c>
    </row>
    <row r="39" spans="1:36" x14ac:dyDescent="0.25">
      <c r="A39" s="189"/>
      <c r="B39" s="33"/>
      <c r="C39" s="183"/>
      <c r="D39" s="183"/>
      <c r="E39" s="183"/>
      <c r="F39" s="183"/>
      <c r="G39" s="183"/>
      <c r="H39" s="183"/>
      <c r="I39" s="212"/>
      <c r="K39" s="189"/>
      <c r="L39" s="177" t="s">
        <v>177</v>
      </c>
      <c r="M39" s="183"/>
      <c r="N39" s="183"/>
      <c r="O39" s="183"/>
      <c r="P39" s="183"/>
      <c r="Q39" s="197"/>
      <c r="R39" s="183"/>
      <c r="S39" s="212"/>
      <c r="U39" s="189"/>
      <c r="V39" s="32" t="s">
        <v>205</v>
      </c>
      <c r="W39" s="199"/>
      <c r="X39" s="199"/>
      <c r="Y39" s="199"/>
      <c r="Z39" s="199"/>
      <c r="AA39" s="210"/>
      <c r="AC39" s="189"/>
      <c r="AD39" s="46" t="s">
        <v>269</v>
      </c>
      <c r="AE39" s="226"/>
      <c r="AF39" s="226"/>
      <c r="AG39" s="226"/>
      <c r="AH39" s="226"/>
      <c r="AI39" s="220"/>
      <c r="AJ39" s="233"/>
    </row>
    <row r="40" spans="1:36" x14ac:dyDescent="0.25">
      <c r="A40" s="14" t="s">
        <v>12</v>
      </c>
      <c r="B40" s="15"/>
      <c r="C40" s="21">
        <f>SUM(C23:C39)</f>
        <v>13</v>
      </c>
      <c r="D40" s="21">
        <f>SUM(D23:D39)</f>
        <v>0</v>
      </c>
      <c r="E40" s="21">
        <f>SUM(E23:E39)</f>
        <v>9</v>
      </c>
      <c r="F40" s="22"/>
      <c r="G40" s="21">
        <f>SUM(G23:G39)</f>
        <v>30</v>
      </c>
      <c r="H40" s="21"/>
      <c r="I40" s="24"/>
      <c r="K40" s="14" t="s">
        <v>12</v>
      </c>
      <c r="L40" s="15"/>
      <c r="M40" s="21">
        <f>SUM(M23:M39)</f>
        <v>12</v>
      </c>
      <c r="N40" s="21">
        <f>SUM(N23:N39)</f>
        <v>1</v>
      </c>
      <c r="O40" s="21">
        <f>SUM(O23:O39)</f>
        <v>9</v>
      </c>
      <c r="P40" s="22"/>
      <c r="Q40" s="21">
        <f>SUM(Q23:Q39)</f>
        <v>30</v>
      </c>
      <c r="R40" s="21"/>
      <c r="S40" s="24"/>
      <c r="U40" s="14" t="s">
        <v>12</v>
      </c>
      <c r="V40" s="15"/>
      <c r="W40" s="21">
        <f>SUM(W23:W39)</f>
        <v>12</v>
      </c>
      <c r="X40" s="21">
        <f>SUM(X23:X39)</f>
        <v>1</v>
      </c>
      <c r="Y40" s="21">
        <f>SUM(Y23:Y39)</f>
        <v>9</v>
      </c>
      <c r="Z40" s="21">
        <f>SUM(Z23:Z39)</f>
        <v>0</v>
      </c>
      <c r="AA40" s="21">
        <f>SUM(AA23:AA39)</f>
        <v>30</v>
      </c>
      <c r="AC40" s="14" t="s">
        <v>12</v>
      </c>
      <c r="AD40" s="15"/>
      <c r="AE40" s="21">
        <f>SUM(AE23:AE39)</f>
        <v>11</v>
      </c>
      <c r="AF40" s="21">
        <f>SUM(AF23:AF39)</f>
        <v>1</v>
      </c>
      <c r="AG40" s="21">
        <f>SUM(AG23:AG39)</f>
        <v>8</v>
      </c>
      <c r="AH40" s="21">
        <f>SUM(AH23:AH39)</f>
        <v>2</v>
      </c>
      <c r="AI40" s="21">
        <f>SUM(AI23:AI39)</f>
        <v>30</v>
      </c>
      <c r="AJ40" s="21"/>
    </row>
  </sheetData>
  <mergeCells count="137">
    <mergeCell ref="AH36:AH37"/>
    <mergeCell ref="AI36:AI37"/>
    <mergeCell ref="AJ36:AJ37"/>
    <mergeCell ref="Y36:Y37"/>
    <mergeCell ref="Z36:Z37"/>
    <mergeCell ref="AA36:AA37"/>
    <mergeCell ref="AE36:AE37"/>
    <mergeCell ref="AC24:AC39"/>
    <mergeCell ref="Z38:Z39"/>
    <mergeCell ref="AA34:AA35"/>
    <mergeCell ref="AH38:AH39"/>
    <mergeCell ref="AI38:AI39"/>
    <mergeCell ref="AJ38:AJ39"/>
    <mergeCell ref="AA38:AA39"/>
    <mergeCell ref="AE38:AE39"/>
    <mergeCell ref="AF38:AF39"/>
    <mergeCell ref="AG38:AG39"/>
    <mergeCell ref="Y38:Y39"/>
    <mergeCell ref="AF36:AF37"/>
    <mergeCell ref="AG36:AG37"/>
    <mergeCell ref="C36:C37"/>
    <mergeCell ref="H36:H37"/>
    <mergeCell ref="G36:G37"/>
    <mergeCell ref="F36:F37"/>
    <mergeCell ref="E36:E37"/>
    <mergeCell ref="D36:D37"/>
    <mergeCell ref="W36:W37"/>
    <mergeCell ref="X36:X37"/>
    <mergeCell ref="D38:D39"/>
    <mergeCell ref="E38:E39"/>
    <mergeCell ref="F38:F39"/>
    <mergeCell ref="G38:G39"/>
    <mergeCell ref="H38:H39"/>
    <mergeCell ref="R38:R39"/>
    <mergeCell ref="S38:S39"/>
    <mergeCell ref="W38:W39"/>
    <mergeCell ref="X38:X39"/>
    <mergeCell ref="W34:W35"/>
    <mergeCell ref="X34:X35"/>
    <mergeCell ref="Y34:Y35"/>
    <mergeCell ref="Z34:Z35"/>
    <mergeCell ref="I34:I35"/>
    <mergeCell ref="M34:M35"/>
    <mergeCell ref="N34:N35"/>
    <mergeCell ref="O34:O35"/>
    <mergeCell ref="P34:P35"/>
    <mergeCell ref="Q34:Q35"/>
    <mergeCell ref="A24:A39"/>
    <mergeCell ref="K24:K39"/>
    <mergeCell ref="U24:U39"/>
    <mergeCell ref="C34:C35"/>
    <mergeCell ref="D34:D35"/>
    <mergeCell ref="E34:E35"/>
    <mergeCell ref="F34:F35"/>
    <mergeCell ref="G34:G35"/>
    <mergeCell ref="H34:H35"/>
    <mergeCell ref="M36:M37"/>
    <mergeCell ref="N36:N37"/>
    <mergeCell ref="O36:O37"/>
    <mergeCell ref="P36:P37"/>
    <mergeCell ref="Q36:Q37"/>
    <mergeCell ref="R36:R37"/>
    <mergeCell ref="R34:R35"/>
    <mergeCell ref="S34:S35"/>
    <mergeCell ref="I38:I39"/>
    <mergeCell ref="M38:M39"/>
    <mergeCell ref="N38:N39"/>
    <mergeCell ref="O38:O39"/>
    <mergeCell ref="P38:P39"/>
    <mergeCell ref="Q38:Q39"/>
    <mergeCell ref="C38:C39"/>
    <mergeCell ref="W22:Z22"/>
    <mergeCell ref="AE22:AH22"/>
    <mergeCell ref="AH19:AH20"/>
    <mergeCell ref="AI19:AI20"/>
    <mergeCell ref="AJ19:AJ20"/>
    <mergeCell ref="AE19:AE20"/>
    <mergeCell ref="AF19:AF20"/>
    <mergeCell ref="AG19:AG20"/>
    <mergeCell ref="AA19:AA20"/>
    <mergeCell ref="W19:W20"/>
    <mergeCell ref="X19:X20"/>
    <mergeCell ref="Y19:Y20"/>
    <mergeCell ref="Z19:Z20"/>
    <mergeCell ref="C22:F22"/>
    <mergeCell ref="M22:P22"/>
    <mergeCell ref="I19:I20"/>
    <mergeCell ref="M19:M20"/>
    <mergeCell ref="N19:N20"/>
    <mergeCell ref="O19:O20"/>
    <mergeCell ref="P19:P20"/>
    <mergeCell ref="Q19:Q20"/>
    <mergeCell ref="C19:C20"/>
    <mergeCell ref="D19:D20"/>
    <mergeCell ref="E19:E20"/>
    <mergeCell ref="R19:R20"/>
    <mergeCell ref="S19:S20"/>
    <mergeCell ref="A6:A20"/>
    <mergeCell ref="K6:K20"/>
    <mergeCell ref="U6:U20"/>
    <mergeCell ref="AC6:AC20"/>
    <mergeCell ref="C17:C18"/>
    <mergeCell ref="D17:D18"/>
    <mergeCell ref="E17:E18"/>
    <mergeCell ref="F17:F18"/>
    <mergeCell ref="F19:F20"/>
    <mergeCell ref="G19:G20"/>
    <mergeCell ref="H19:H20"/>
    <mergeCell ref="G17:G18"/>
    <mergeCell ref="H17:H18"/>
    <mergeCell ref="I17:I18"/>
    <mergeCell ref="M17:M18"/>
    <mergeCell ref="N17:N18"/>
    <mergeCell ref="O17:O18"/>
    <mergeCell ref="P17:P18"/>
    <mergeCell ref="Q17:Q18"/>
    <mergeCell ref="R17:R18"/>
    <mergeCell ref="S17:S18"/>
    <mergeCell ref="W17:W18"/>
    <mergeCell ref="A2:H2"/>
    <mergeCell ref="K2:R2"/>
    <mergeCell ref="U2:AA2"/>
    <mergeCell ref="AC2:AJ2"/>
    <mergeCell ref="AF17:AF18"/>
    <mergeCell ref="AG17:AG18"/>
    <mergeCell ref="AH17:AH18"/>
    <mergeCell ref="AI17:AI18"/>
    <mergeCell ref="AJ17:AJ18"/>
    <mergeCell ref="Y17:Y18"/>
    <mergeCell ref="Z17:Z18"/>
    <mergeCell ref="AA17:AA18"/>
    <mergeCell ref="C3:E3"/>
    <mergeCell ref="M3:O3"/>
    <mergeCell ref="W3:Y3"/>
    <mergeCell ref="AE3:AG3"/>
    <mergeCell ref="AE17:AE18"/>
    <mergeCell ref="X17:X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8BCB-893D-45A0-9740-06AE871C77B7}">
  <dimension ref="A1:AR57"/>
  <sheetViews>
    <sheetView topLeftCell="K1" zoomScale="80" zoomScaleNormal="80" workbookViewId="0">
      <selection activeCell="G28" sqref="G28"/>
    </sheetView>
  </sheetViews>
  <sheetFormatPr defaultRowHeight="15" x14ac:dyDescent="0.25"/>
  <cols>
    <col min="2" max="2" width="47.42578125" customWidth="1"/>
    <col min="9" max="9" width="20.42578125" customWidth="1"/>
    <col min="12" max="12" width="60.140625" customWidth="1"/>
    <col min="13" max="15" width="10.140625" bestFit="1" customWidth="1"/>
    <col min="21" max="21" width="54.28515625" customWidth="1"/>
    <col min="31" max="31" width="56.85546875" customWidth="1"/>
    <col min="38" max="38" width="18.85546875" customWidth="1"/>
  </cols>
  <sheetData>
    <row r="1" spans="1:44" x14ac:dyDescent="0.25">
      <c r="A1" s="22"/>
      <c r="B1" s="22"/>
      <c r="C1" s="22"/>
      <c r="D1" s="22"/>
      <c r="E1" s="22"/>
      <c r="F1" s="22"/>
      <c r="G1" s="22"/>
      <c r="H1" s="22"/>
      <c r="I1" s="22"/>
      <c r="K1" s="22"/>
      <c r="L1" s="22"/>
      <c r="M1" s="22"/>
      <c r="N1" s="22"/>
      <c r="O1" s="22"/>
      <c r="P1" s="22"/>
      <c r="Q1" s="22"/>
      <c r="R1" s="22"/>
      <c r="T1" s="22"/>
      <c r="U1" s="22"/>
      <c r="V1" s="22"/>
      <c r="W1" s="22"/>
      <c r="X1" s="22"/>
      <c r="Y1" s="22"/>
      <c r="Z1" s="22"/>
      <c r="AA1" s="22"/>
      <c r="AB1" s="22"/>
      <c r="AD1" s="52"/>
      <c r="AE1" s="52"/>
      <c r="AF1" s="52"/>
      <c r="AG1" s="52"/>
      <c r="AH1" s="52"/>
      <c r="AI1" s="52"/>
      <c r="AJ1" s="52"/>
      <c r="AK1" s="52"/>
      <c r="AL1" s="52"/>
      <c r="AM1" s="235"/>
      <c r="AN1" s="235"/>
      <c r="AO1" s="235"/>
      <c r="AP1" s="235"/>
      <c r="AQ1" s="235"/>
      <c r="AR1" s="235"/>
    </row>
    <row r="2" spans="1:44" x14ac:dyDescent="0.25">
      <c r="A2" s="184" t="s">
        <v>31</v>
      </c>
      <c r="B2" s="184"/>
      <c r="C2" s="184"/>
      <c r="D2" s="184"/>
      <c r="E2" s="184"/>
      <c r="F2" s="184"/>
      <c r="G2" s="184"/>
      <c r="H2" s="184"/>
      <c r="I2" s="18"/>
      <c r="K2" s="184" t="s">
        <v>30</v>
      </c>
      <c r="L2" s="184"/>
      <c r="M2" s="184"/>
      <c r="N2" s="184"/>
      <c r="O2" s="184"/>
      <c r="P2" s="184"/>
      <c r="Q2" s="184"/>
      <c r="R2" s="184"/>
      <c r="T2" s="236" t="s">
        <v>32</v>
      </c>
      <c r="U2" s="236"/>
      <c r="V2" s="236"/>
      <c r="W2" s="236"/>
      <c r="X2" s="236"/>
      <c r="Y2" s="236"/>
      <c r="Z2" s="236"/>
      <c r="AA2" s="236"/>
      <c r="AB2" s="137"/>
      <c r="AD2" s="235"/>
      <c r="AE2" s="235"/>
      <c r="AF2" s="235"/>
      <c r="AG2" s="235"/>
      <c r="AH2" s="235"/>
      <c r="AI2" s="235"/>
      <c r="AJ2" s="235"/>
      <c r="AK2" s="235"/>
      <c r="AL2" s="54"/>
      <c r="AM2" s="54"/>
      <c r="AN2" s="54"/>
      <c r="AO2" s="54"/>
      <c r="AP2" s="54"/>
      <c r="AQ2" s="54"/>
      <c r="AR2" s="54"/>
    </row>
    <row r="3" spans="1:44" x14ac:dyDescent="0.25">
      <c r="A3" s="1">
        <v>14</v>
      </c>
      <c r="B3" s="2"/>
      <c r="C3" s="185" t="s">
        <v>0</v>
      </c>
      <c r="D3" s="185"/>
      <c r="E3" s="185"/>
      <c r="F3" s="3"/>
      <c r="G3" s="128" t="s">
        <v>1</v>
      </c>
      <c r="H3" s="2" t="s">
        <v>2</v>
      </c>
      <c r="I3" s="2"/>
      <c r="K3" s="1">
        <v>14</v>
      </c>
      <c r="L3" s="2"/>
      <c r="M3" s="185" t="s">
        <v>0</v>
      </c>
      <c r="N3" s="185"/>
      <c r="O3" s="185"/>
      <c r="P3" s="3"/>
      <c r="Q3" s="128" t="s">
        <v>1</v>
      </c>
      <c r="R3" s="2" t="s">
        <v>2</v>
      </c>
      <c r="T3" s="138">
        <v>14</v>
      </c>
      <c r="U3" s="139"/>
      <c r="V3" s="234" t="s">
        <v>0</v>
      </c>
      <c r="W3" s="234"/>
      <c r="X3" s="234"/>
      <c r="Y3" s="140"/>
      <c r="Z3" s="141" t="s">
        <v>1</v>
      </c>
      <c r="AA3" s="139" t="s">
        <v>2</v>
      </c>
      <c r="AB3" s="139"/>
      <c r="AD3" s="55"/>
      <c r="AE3" s="2"/>
      <c r="AF3" s="185"/>
      <c r="AG3" s="185"/>
      <c r="AH3" s="185"/>
      <c r="AI3" s="3"/>
      <c r="AJ3" s="3"/>
      <c r="AK3" s="2"/>
      <c r="AL3" s="2"/>
      <c r="AM3" s="56"/>
      <c r="AN3" s="56"/>
      <c r="AO3" s="56"/>
      <c r="AP3" s="56"/>
      <c r="AQ3" s="56"/>
      <c r="AR3" s="56"/>
    </row>
    <row r="4" spans="1:44" x14ac:dyDescent="0.25">
      <c r="A4" s="4"/>
      <c r="B4" s="26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129"/>
      <c r="H4" s="27"/>
      <c r="I4" s="40"/>
      <c r="K4" s="4"/>
      <c r="L4" s="26" t="s">
        <v>3</v>
      </c>
      <c r="M4" s="23" t="s">
        <v>4</v>
      </c>
      <c r="N4" s="23" t="s">
        <v>5</v>
      </c>
      <c r="O4" s="23" t="s">
        <v>6</v>
      </c>
      <c r="P4" s="23" t="s">
        <v>7</v>
      </c>
      <c r="Q4" s="129"/>
      <c r="R4" s="27"/>
      <c r="T4" s="142"/>
      <c r="U4" s="143" t="s">
        <v>3</v>
      </c>
      <c r="V4" s="144" t="s">
        <v>4</v>
      </c>
      <c r="W4" s="144" t="s">
        <v>5</v>
      </c>
      <c r="X4" s="144" t="s">
        <v>6</v>
      </c>
      <c r="Y4" s="144" t="s">
        <v>7</v>
      </c>
      <c r="Z4" s="145"/>
      <c r="AA4" s="146"/>
      <c r="AB4" s="147"/>
      <c r="AD4" s="57"/>
      <c r="AE4" s="58"/>
      <c r="AF4" s="59"/>
      <c r="AG4" s="59"/>
      <c r="AH4" s="59"/>
      <c r="AI4" s="59"/>
      <c r="AJ4" s="59"/>
      <c r="AK4" s="57"/>
      <c r="AL4" s="57"/>
      <c r="AM4" s="237"/>
      <c r="AN4" s="237"/>
      <c r="AO4" s="237"/>
      <c r="AP4" s="237"/>
      <c r="AQ4" s="237"/>
      <c r="AR4" s="237"/>
    </row>
    <row r="5" spans="1:44" x14ac:dyDescent="0.25">
      <c r="A5" s="104"/>
      <c r="B5" s="30" t="s">
        <v>8</v>
      </c>
      <c r="C5" s="31"/>
      <c r="D5" s="31"/>
      <c r="E5" s="31"/>
      <c r="F5" s="31"/>
      <c r="G5" s="130"/>
      <c r="H5" s="31"/>
      <c r="I5" s="9"/>
      <c r="K5" s="104"/>
      <c r="L5" s="70" t="s">
        <v>8</v>
      </c>
      <c r="M5" s="69"/>
      <c r="N5" s="31"/>
      <c r="O5" s="31"/>
      <c r="P5" s="31"/>
      <c r="Q5" s="130"/>
      <c r="R5" s="31"/>
      <c r="T5" s="148"/>
      <c r="U5" s="149" t="s">
        <v>8</v>
      </c>
      <c r="V5" s="150"/>
      <c r="W5" s="150"/>
      <c r="X5" s="150"/>
      <c r="Y5" s="150"/>
      <c r="Z5" s="151"/>
      <c r="AA5" s="150"/>
      <c r="AB5" s="152"/>
      <c r="AD5" s="52"/>
      <c r="AE5" s="60"/>
      <c r="AF5" s="52"/>
      <c r="AG5" s="52"/>
      <c r="AH5" s="52"/>
      <c r="AI5" s="52"/>
      <c r="AJ5" s="52"/>
      <c r="AK5" s="52"/>
      <c r="AL5" s="52"/>
    </row>
    <row r="6" spans="1:44" ht="13.15" customHeight="1" x14ac:dyDescent="0.25">
      <c r="A6" s="187" t="s">
        <v>9</v>
      </c>
      <c r="B6" s="76" t="s">
        <v>270</v>
      </c>
      <c r="C6" s="75">
        <v>2</v>
      </c>
      <c r="D6" s="75">
        <v>1</v>
      </c>
      <c r="E6" s="75">
        <v>1</v>
      </c>
      <c r="F6" s="75">
        <v>1</v>
      </c>
      <c r="G6" s="131">
        <v>6</v>
      </c>
      <c r="H6" s="75" t="s">
        <v>10</v>
      </c>
      <c r="I6" s="8"/>
      <c r="K6" s="187" t="s">
        <v>9</v>
      </c>
      <c r="L6" s="72" t="s">
        <v>290</v>
      </c>
      <c r="M6" s="75">
        <v>2</v>
      </c>
      <c r="N6" s="75"/>
      <c r="O6" s="75">
        <v>1</v>
      </c>
      <c r="P6" s="77"/>
      <c r="Q6" s="131">
        <v>4</v>
      </c>
      <c r="R6" s="75" t="s">
        <v>10</v>
      </c>
      <c r="T6" s="238" t="s">
        <v>9</v>
      </c>
      <c r="U6" s="153" t="s">
        <v>308</v>
      </c>
      <c r="V6" s="154">
        <v>2</v>
      </c>
      <c r="W6" s="154">
        <v>1</v>
      </c>
      <c r="X6" s="154"/>
      <c r="Y6" s="154"/>
      <c r="Z6" s="155">
        <v>4</v>
      </c>
      <c r="AA6" s="154" t="s">
        <v>10</v>
      </c>
      <c r="AB6" s="156"/>
      <c r="AD6" s="187"/>
      <c r="AE6" s="61"/>
      <c r="AF6" s="53"/>
      <c r="AG6" s="53"/>
      <c r="AH6" s="53"/>
      <c r="AI6" s="53"/>
      <c r="AJ6" s="53"/>
      <c r="AK6" s="53"/>
      <c r="AL6" s="53"/>
    </row>
    <row r="7" spans="1:44" ht="12.6" customHeight="1" x14ac:dyDescent="0.25">
      <c r="A7" s="187"/>
      <c r="B7" s="76" t="s">
        <v>271</v>
      </c>
      <c r="C7" s="75">
        <v>3</v>
      </c>
      <c r="D7" s="75">
        <v>1</v>
      </c>
      <c r="E7" s="75">
        <v>1</v>
      </c>
      <c r="F7" s="75"/>
      <c r="G7" s="131">
        <v>6</v>
      </c>
      <c r="H7" s="75" t="s">
        <v>10</v>
      </c>
      <c r="I7" s="8"/>
      <c r="K7" s="187"/>
      <c r="L7" s="72" t="s">
        <v>291</v>
      </c>
      <c r="M7" s="75">
        <v>3</v>
      </c>
      <c r="N7" s="75"/>
      <c r="O7" s="75">
        <v>1</v>
      </c>
      <c r="P7" s="77">
        <v>1</v>
      </c>
      <c r="Q7" s="131">
        <v>5</v>
      </c>
      <c r="R7" s="75" t="s">
        <v>10</v>
      </c>
      <c r="T7" s="238"/>
      <c r="U7" s="153" t="s">
        <v>309</v>
      </c>
      <c r="V7" s="154">
        <v>1</v>
      </c>
      <c r="W7" s="154"/>
      <c r="X7" s="154">
        <v>2</v>
      </c>
      <c r="Y7" s="154">
        <v>1</v>
      </c>
      <c r="Z7" s="155">
        <v>4</v>
      </c>
      <c r="AA7" s="154" t="s">
        <v>10</v>
      </c>
      <c r="AB7" s="156"/>
      <c r="AD7" s="187"/>
      <c r="AE7" s="61"/>
      <c r="AF7" s="53"/>
      <c r="AG7" s="53"/>
      <c r="AH7" s="53"/>
      <c r="AI7" s="53"/>
      <c r="AJ7" s="53"/>
      <c r="AK7" s="53"/>
      <c r="AL7" s="53"/>
    </row>
    <row r="8" spans="1:44" ht="13.15" customHeight="1" x14ac:dyDescent="0.25">
      <c r="A8" s="187"/>
      <c r="B8" s="76" t="s">
        <v>272</v>
      </c>
      <c r="C8" s="75">
        <v>1</v>
      </c>
      <c r="D8" s="75"/>
      <c r="E8" s="75"/>
      <c r="F8" s="75">
        <v>2</v>
      </c>
      <c r="G8" s="131">
        <v>4</v>
      </c>
      <c r="H8" s="75" t="s">
        <v>4</v>
      </c>
      <c r="I8" s="8"/>
      <c r="K8" s="187"/>
      <c r="L8" s="72" t="s">
        <v>292</v>
      </c>
      <c r="M8" s="75">
        <v>1</v>
      </c>
      <c r="N8" s="75">
        <v>1</v>
      </c>
      <c r="O8" s="75">
        <v>1</v>
      </c>
      <c r="P8" s="77">
        <v>1</v>
      </c>
      <c r="Q8" s="131">
        <v>5</v>
      </c>
      <c r="R8" s="75" t="s">
        <v>10</v>
      </c>
      <c r="T8" s="238"/>
      <c r="U8" s="153" t="s">
        <v>310</v>
      </c>
      <c r="V8" s="154">
        <v>2</v>
      </c>
      <c r="W8" s="154"/>
      <c r="X8" s="154">
        <v>2</v>
      </c>
      <c r="Y8" s="154">
        <v>1</v>
      </c>
      <c r="Z8" s="155">
        <v>6</v>
      </c>
      <c r="AA8" s="154" t="s">
        <v>10</v>
      </c>
      <c r="AB8" s="156"/>
      <c r="AD8" s="187"/>
      <c r="AE8" s="61"/>
      <c r="AF8" s="53"/>
      <c r="AG8" s="53"/>
      <c r="AH8" s="53"/>
      <c r="AI8" s="53"/>
      <c r="AJ8" s="53"/>
      <c r="AK8" s="53"/>
      <c r="AL8" s="53"/>
    </row>
    <row r="9" spans="1:44" ht="12.6" customHeight="1" x14ac:dyDescent="0.25">
      <c r="A9" s="187"/>
      <c r="B9" s="76" t="s">
        <v>155</v>
      </c>
      <c r="C9" s="75">
        <v>1</v>
      </c>
      <c r="D9" s="75"/>
      <c r="E9" s="75"/>
      <c r="F9" s="75"/>
      <c r="G9" s="131">
        <v>4</v>
      </c>
      <c r="H9" s="75" t="s">
        <v>4</v>
      </c>
      <c r="I9" s="8"/>
      <c r="K9" s="187"/>
      <c r="L9" s="72" t="s">
        <v>293</v>
      </c>
      <c r="M9" s="75">
        <v>1</v>
      </c>
      <c r="N9" s="75"/>
      <c r="O9" s="75"/>
      <c r="P9" s="77"/>
      <c r="Q9" s="131">
        <v>4</v>
      </c>
      <c r="R9" s="75" t="s">
        <v>4</v>
      </c>
      <c r="T9" s="238"/>
      <c r="U9" s="153" t="s">
        <v>272</v>
      </c>
      <c r="V9" s="154">
        <v>1</v>
      </c>
      <c r="W9" s="154"/>
      <c r="X9" s="154"/>
      <c r="Y9" s="154"/>
      <c r="Z9" s="155">
        <v>4</v>
      </c>
      <c r="AA9" s="154" t="s">
        <v>4</v>
      </c>
      <c r="AB9" s="156"/>
      <c r="AD9" s="187"/>
      <c r="AE9" s="61"/>
      <c r="AF9" s="53"/>
      <c r="AG9" s="53"/>
      <c r="AH9" s="53"/>
      <c r="AI9" s="53"/>
      <c r="AJ9" s="53"/>
      <c r="AK9" s="53"/>
      <c r="AL9" s="53"/>
    </row>
    <row r="10" spans="1:44" ht="12.6" customHeight="1" x14ac:dyDescent="0.25">
      <c r="A10" s="187"/>
      <c r="B10" s="76" t="s">
        <v>273</v>
      </c>
      <c r="C10" s="89"/>
      <c r="D10" s="89"/>
      <c r="E10" s="89"/>
      <c r="F10" s="89"/>
      <c r="G10" s="131">
        <v>10</v>
      </c>
      <c r="H10" s="75" t="s">
        <v>11</v>
      </c>
      <c r="I10" s="8"/>
      <c r="K10" s="187"/>
      <c r="L10" s="72" t="s">
        <v>155</v>
      </c>
      <c r="M10" s="75">
        <v>1</v>
      </c>
      <c r="N10" s="75"/>
      <c r="O10" s="75"/>
      <c r="P10" s="77"/>
      <c r="Q10" s="131">
        <v>4</v>
      </c>
      <c r="R10" s="75" t="s">
        <v>4</v>
      </c>
      <c r="T10" s="238"/>
      <c r="U10" s="153" t="s">
        <v>155</v>
      </c>
      <c r="V10" s="154">
        <v>1</v>
      </c>
      <c r="W10" s="154"/>
      <c r="X10" s="154"/>
      <c r="Y10" s="154"/>
      <c r="Z10" s="155">
        <v>4</v>
      </c>
      <c r="AA10" s="154" t="s">
        <v>4</v>
      </c>
      <c r="AB10" s="156"/>
      <c r="AD10" s="187"/>
      <c r="AE10" s="61"/>
      <c r="AF10" s="53"/>
      <c r="AG10" s="53"/>
      <c r="AH10" s="53"/>
      <c r="AI10" s="53"/>
      <c r="AJ10" s="53"/>
      <c r="AK10" s="53"/>
      <c r="AL10" s="53"/>
    </row>
    <row r="11" spans="1:44" ht="15" customHeight="1" x14ac:dyDescent="0.25">
      <c r="A11" s="187"/>
      <c r="B11" s="28"/>
      <c r="C11" s="29"/>
      <c r="D11" s="29"/>
      <c r="E11" s="29"/>
      <c r="F11" s="29"/>
      <c r="G11" s="29"/>
      <c r="H11" s="29"/>
      <c r="I11" s="8"/>
      <c r="K11" s="187"/>
      <c r="L11" s="71" t="s">
        <v>294</v>
      </c>
      <c r="M11" s="73"/>
      <c r="N11" s="74"/>
      <c r="O11" s="74"/>
      <c r="P11" s="78"/>
      <c r="Q11" s="131">
        <v>8</v>
      </c>
      <c r="R11" s="75" t="s">
        <v>11</v>
      </c>
      <c r="T11" s="238"/>
      <c r="U11" s="153" t="s">
        <v>311</v>
      </c>
      <c r="V11" s="157"/>
      <c r="W11" s="157"/>
      <c r="X11" s="157"/>
      <c r="Y11" s="157"/>
      <c r="Z11" s="155">
        <v>8</v>
      </c>
      <c r="AA11" s="154" t="s">
        <v>11</v>
      </c>
      <c r="AB11" s="156"/>
      <c r="AD11" s="187"/>
      <c r="AE11" s="61"/>
      <c r="AF11" s="53"/>
      <c r="AG11" s="53"/>
      <c r="AH11" s="53"/>
      <c r="AI11" s="53"/>
      <c r="AJ11" s="53"/>
      <c r="AK11" s="53"/>
      <c r="AL11" s="53"/>
    </row>
    <row r="12" spans="1:44" ht="14.45" customHeight="1" x14ac:dyDescent="0.25">
      <c r="A12" s="187"/>
      <c r="B12" s="5"/>
      <c r="C12" s="6"/>
      <c r="D12" s="6"/>
      <c r="E12" s="6"/>
      <c r="F12" s="5"/>
      <c r="G12" s="6"/>
      <c r="H12" s="6"/>
      <c r="I12" s="8"/>
      <c r="K12" s="187"/>
      <c r="L12" s="28"/>
      <c r="M12" s="48"/>
      <c r="N12" s="48"/>
      <c r="O12" s="48"/>
      <c r="P12" s="48"/>
      <c r="Q12" s="133"/>
      <c r="R12" s="74"/>
      <c r="T12" s="238"/>
      <c r="U12" s="158"/>
      <c r="V12" s="159"/>
      <c r="W12" s="159"/>
      <c r="X12" s="159"/>
      <c r="Y12" s="159"/>
      <c r="Z12" s="159"/>
      <c r="AA12" s="159"/>
      <c r="AB12" s="156"/>
      <c r="AD12" s="187"/>
      <c r="AE12" s="61"/>
      <c r="AF12" s="53"/>
      <c r="AG12" s="53"/>
      <c r="AH12" s="53"/>
      <c r="AI12" s="53"/>
      <c r="AJ12" s="53"/>
      <c r="AK12" s="53"/>
      <c r="AL12" s="53"/>
    </row>
    <row r="13" spans="1:44" ht="18.600000000000001" customHeight="1" x14ac:dyDescent="0.25">
      <c r="A13" s="187"/>
      <c r="B13" s="28"/>
      <c r="C13" s="29"/>
      <c r="D13" s="29"/>
      <c r="E13" s="29"/>
      <c r="F13" s="29"/>
      <c r="G13" s="29"/>
      <c r="H13" s="29"/>
      <c r="I13" s="8"/>
      <c r="K13" s="187"/>
      <c r="L13" s="5"/>
      <c r="M13" s="42"/>
      <c r="N13" s="6"/>
      <c r="O13" s="6"/>
      <c r="P13" s="5"/>
      <c r="Q13" s="121"/>
      <c r="R13" s="6"/>
      <c r="T13" s="238"/>
      <c r="U13" s="160"/>
      <c r="V13" s="161"/>
      <c r="W13" s="161"/>
      <c r="X13" s="161"/>
      <c r="Y13" s="161"/>
      <c r="Z13" s="161"/>
      <c r="AA13" s="161"/>
      <c r="AB13" s="156"/>
      <c r="AD13" s="187"/>
      <c r="AE13" s="61"/>
      <c r="AF13" s="53"/>
      <c r="AG13" s="53"/>
      <c r="AH13" s="53"/>
      <c r="AI13" s="53"/>
      <c r="AJ13" s="53"/>
      <c r="AK13" s="53"/>
      <c r="AL13" s="53"/>
    </row>
    <row r="14" spans="1:44" x14ac:dyDescent="0.25">
      <c r="A14" s="187"/>
      <c r="B14" s="5"/>
      <c r="C14" s="6"/>
      <c r="D14" s="6"/>
      <c r="E14" s="6"/>
      <c r="F14" s="7"/>
      <c r="G14" s="6"/>
      <c r="H14" s="6"/>
      <c r="I14" s="8"/>
      <c r="K14" s="187"/>
      <c r="L14" s="28"/>
      <c r="M14" s="29"/>
      <c r="N14" s="29"/>
      <c r="O14" s="29"/>
      <c r="P14" s="15"/>
      <c r="Q14" s="122"/>
      <c r="R14" s="29"/>
      <c r="T14" s="238"/>
      <c r="U14" s="158"/>
      <c r="V14" s="159"/>
      <c r="W14" s="159"/>
      <c r="X14" s="159"/>
      <c r="Y14" s="162"/>
      <c r="Z14" s="159"/>
      <c r="AA14" s="159"/>
      <c r="AB14" s="156"/>
      <c r="AD14" s="187"/>
      <c r="AE14" s="61"/>
      <c r="AF14" s="53"/>
      <c r="AG14" s="53"/>
      <c r="AH14" s="53"/>
      <c r="AI14" s="52"/>
      <c r="AJ14" s="53"/>
      <c r="AK14" s="53"/>
      <c r="AL14" s="53"/>
    </row>
    <row r="15" spans="1:44" x14ac:dyDescent="0.25">
      <c r="A15" s="187"/>
      <c r="B15" s="5"/>
      <c r="C15" s="6"/>
      <c r="D15" s="6"/>
      <c r="E15" s="6"/>
      <c r="F15" s="7"/>
      <c r="G15" s="6"/>
      <c r="H15" s="6"/>
      <c r="I15" s="8"/>
      <c r="K15" s="187"/>
      <c r="L15" s="5"/>
      <c r="M15" s="6"/>
      <c r="N15" s="6"/>
      <c r="O15" s="6"/>
      <c r="P15" s="7"/>
      <c r="Q15" s="121"/>
      <c r="R15" s="6"/>
      <c r="T15" s="238"/>
      <c r="U15" s="160"/>
      <c r="V15" s="161"/>
      <c r="W15" s="161"/>
      <c r="X15" s="161"/>
      <c r="Y15" s="163"/>
      <c r="Z15" s="161"/>
      <c r="AA15" s="161"/>
      <c r="AB15" s="156"/>
      <c r="AD15" s="187"/>
      <c r="AE15" s="61"/>
      <c r="AF15" s="53"/>
      <c r="AG15" s="53"/>
      <c r="AH15" s="53"/>
      <c r="AI15" s="52"/>
      <c r="AJ15" s="53"/>
      <c r="AK15" s="53"/>
      <c r="AL15" s="53"/>
    </row>
    <row r="16" spans="1:44" x14ac:dyDescent="0.25">
      <c r="A16" s="187"/>
      <c r="B16" s="5"/>
      <c r="C16" s="6"/>
      <c r="D16" s="6"/>
      <c r="E16" s="6"/>
      <c r="F16" s="7"/>
      <c r="G16" s="6"/>
      <c r="H16" s="6"/>
      <c r="I16" s="8"/>
      <c r="K16" s="187"/>
      <c r="L16" s="5"/>
      <c r="M16" s="6"/>
      <c r="N16" s="6"/>
      <c r="O16" s="6"/>
      <c r="P16" s="7"/>
      <c r="Q16" s="121"/>
      <c r="R16" s="6"/>
      <c r="T16" s="238"/>
      <c r="U16" s="160"/>
      <c r="V16" s="161"/>
      <c r="W16" s="161"/>
      <c r="X16" s="161"/>
      <c r="Y16" s="163"/>
      <c r="Z16" s="161"/>
      <c r="AA16" s="161"/>
      <c r="AB16" s="156"/>
      <c r="AD16" s="187"/>
      <c r="AE16" s="61"/>
      <c r="AF16" s="53"/>
      <c r="AG16" s="53"/>
      <c r="AH16" s="53"/>
      <c r="AI16" s="52"/>
      <c r="AJ16" s="53"/>
      <c r="AK16" s="53"/>
      <c r="AL16" s="53"/>
    </row>
    <row r="17" spans="1:44" x14ac:dyDescent="0.25">
      <c r="A17" s="187"/>
      <c r="B17" s="33"/>
      <c r="C17" s="183"/>
      <c r="D17" s="183"/>
      <c r="E17" s="183"/>
      <c r="F17" s="186"/>
      <c r="G17" s="183"/>
      <c r="H17" s="183"/>
      <c r="I17" s="205"/>
      <c r="K17" s="187"/>
      <c r="L17" s="33"/>
      <c r="M17" s="183"/>
      <c r="N17" s="183"/>
      <c r="O17" s="183"/>
      <c r="P17" s="183"/>
      <c r="Q17" s="200"/>
      <c r="R17" s="183"/>
      <c r="T17" s="238"/>
      <c r="U17" s="164"/>
      <c r="V17" s="242"/>
      <c r="W17" s="242"/>
      <c r="X17" s="242"/>
      <c r="Y17" s="244"/>
      <c r="Z17" s="246"/>
      <c r="AA17" s="246"/>
      <c r="AB17" s="247"/>
      <c r="AD17" s="187"/>
      <c r="AE17" s="62"/>
      <c r="AF17" s="240"/>
      <c r="AG17" s="239"/>
      <c r="AH17" s="239"/>
      <c r="AI17" s="239"/>
      <c r="AJ17" s="239"/>
      <c r="AK17" s="240"/>
      <c r="AL17" s="241"/>
    </row>
    <row r="18" spans="1:44" x14ac:dyDescent="0.25">
      <c r="A18" s="187"/>
      <c r="B18" s="33"/>
      <c r="C18" s="183"/>
      <c r="D18" s="183"/>
      <c r="E18" s="183"/>
      <c r="F18" s="186"/>
      <c r="G18" s="183"/>
      <c r="H18" s="183"/>
      <c r="I18" s="206"/>
      <c r="K18" s="187"/>
      <c r="L18" s="33"/>
      <c r="M18" s="183"/>
      <c r="N18" s="183"/>
      <c r="O18" s="183"/>
      <c r="P18" s="183"/>
      <c r="Q18" s="200"/>
      <c r="R18" s="183"/>
      <c r="T18" s="238"/>
      <c r="U18" s="164"/>
      <c r="V18" s="243"/>
      <c r="W18" s="243"/>
      <c r="X18" s="243"/>
      <c r="Y18" s="245"/>
      <c r="Z18" s="246"/>
      <c r="AA18" s="246"/>
      <c r="AB18" s="248"/>
      <c r="AD18" s="187"/>
      <c r="AE18" s="62"/>
      <c r="AF18" s="240"/>
      <c r="AG18" s="239"/>
      <c r="AH18" s="239"/>
      <c r="AI18" s="239"/>
      <c r="AJ18" s="239"/>
      <c r="AK18" s="240"/>
      <c r="AL18" s="241"/>
    </row>
    <row r="19" spans="1:44" x14ac:dyDescent="0.25">
      <c r="A19" s="187"/>
      <c r="B19" s="32"/>
      <c r="C19" s="183"/>
      <c r="D19" s="183"/>
      <c r="E19" s="183"/>
      <c r="F19" s="183"/>
      <c r="G19" s="183"/>
      <c r="H19" s="183"/>
      <c r="I19" s="207"/>
      <c r="K19" s="187"/>
      <c r="L19" s="32"/>
      <c r="M19" s="183"/>
      <c r="N19" s="183"/>
      <c r="O19" s="183"/>
      <c r="P19" s="183"/>
      <c r="Q19" s="200"/>
      <c r="R19" s="183"/>
      <c r="T19" s="238"/>
      <c r="U19" s="165"/>
      <c r="V19" s="242"/>
      <c r="W19" s="242"/>
      <c r="X19" s="242"/>
      <c r="Y19" s="242"/>
      <c r="Z19" s="242"/>
      <c r="AA19" s="246"/>
      <c r="AB19" s="252"/>
      <c r="AD19" s="187"/>
      <c r="AE19" s="62"/>
      <c r="AF19" s="240"/>
      <c r="AG19" s="239"/>
      <c r="AH19" s="239"/>
      <c r="AI19" s="239"/>
      <c r="AJ19" s="239"/>
      <c r="AK19" s="240"/>
      <c r="AL19" s="251"/>
    </row>
    <row r="20" spans="1:44" x14ac:dyDescent="0.25">
      <c r="A20" s="187"/>
      <c r="B20" s="32"/>
      <c r="C20" s="183"/>
      <c r="D20" s="183"/>
      <c r="E20" s="183"/>
      <c r="F20" s="183"/>
      <c r="G20" s="183"/>
      <c r="H20" s="183"/>
      <c r="I20" s="208"/>
      <c r="K20" s="187"/>
      <c r="L20" s="32"/>
      <c r="M20" s="183"/>
      <c r="N20" s="183"/>
      <c r="O20" s="183"/>
      <c r="P20" s="183"/>
      <c r="Q20" s="200"/>
      <c r="R20" s="183"/>
      <c r="T20" s="238"/>
      <c r="U20" s="165"/>
      <c r="V20" s="243"/>
      <c r="W20" s="243"/>
      <c r="X20" s="243"/>
      <c r="Y20" s="243"/>
      <c r="Z20" s="243"/>
      <c r="AA20" s="246"/>
      <c r="AB20" s="253"/>
      <c r="AD20" s="187"/>
      <c r="AE20" s="62"/>
      <c r="AF20" s="240"/>
      <c r="AG20" s="239"/>
      <c r="AH20" s="239"/>
      <c r="AI20" s="239"/>
      <c r="AJ20" s="239"/>
      <c r="AK20" s="240"/>
      <c r="AL20" s="251"/>
    </row>
    <row r="21" spans="1:44" x14ac:dyDescent="0.25">
      <c r="A21" s="19" t="s">
        <v>12</v>
      </c>
      <c r="B21" s="19"/>
      <c r="C21" s="20">
        <f>SUM(C6:C20)</f>
        <v>7</v>
      </c>
      <c r="D21" s="20">
        <f>SUM(D6:D20)</f>
        <v>2</v>
      </c>
      <c r="E21" s="20">
        <f>SUM(E6:E20)</f>
        <v>2</v>
      </c>
      <c r="F21" s="20">
        <f>SUM(F5:F20)</f>
        <v>3</v>
      </c>
      <c r="G21" s="20">
        <f>SUM(G6:G20)</f>
        <v>30</v>
      </c>
      <c r="H21" s="20"/>
      <c r="I21" s="24"/>
      <c r="K21" s="19" t="s">
        <v>12</v>
      </c>
      <c r="L21" s="19"/>
      <c r="M21" s="20">
        <f>SUM(M6:M20)</f>
        <v>8</v>
      </c>
      <c r="N21" s="20">
        <f>SUM(N6:N20)</f>
        <v>1</v>
      </c>
      <c r="O21" s="20">
        <f>SUM(O6:O20)</f>
        <v>3</v>
      </c>
      <c r="P21" s="20">
        <f>SUM(P5:P20)</f>
        <v>2</v>
      </c>
      <c r="Q21" s="20">
        <f>SUM(Q6:Q20)</f>
        <v>30</v>
      </c>
      <c r="R21" s="20"/>
      <c r="T21" s="166" t="s">
        <v>12</v>
      </c>
      <c r="U21" s="166"/>
      <c r="V21" s="167">
        <f>SUM(V6:V20)</f>
        <v>7</v>
      </c>
      <c r="W21" s="167">
        <f>SUM(W6:W20)</f>
        <v>1</v>
      </c>
      <c r="X21" s="167">
        <f>SUM(X6:X20)</f>
        <v>4</v>
      </c>
      <c r="Y21" s="167">
        <f>SUM(Y5:Y20)</f>
        <v>2</v>
      </c>
      <c r="Z21" s="167">
        <f>SUM(Z6:Z20)</f>
        <v>30</v>
      </c>
      <c r="AA21" s="167"/>
      <c r="AB21" s="168"/>
      <c r="AD21" s="63"/>
      <c r="AE21" s="63"/>
      <c r="AF21" s="64"/>
      <c r="AG21" s="64"/>
      <c r="AH21" s="64"/>
      <c r="AI21" s="64"/>
      <c r="AJ21" s="64"/>
      <c r="AK21" s="64"/>
      <c r="AL21" s="65"/>
      <c r="AM21" s="65"/>
      <c r="AN21" s="65"/>
      <c r="AO21" s="65"/>
      <c r="AP21" s="65"/>
      <c r="AQ21" s="65"/>
      <c r="AR21" s="65"/>
    </row>
    <row r="22" spans="1:44" x14ac:dyDescent="0.25">
      <c r="A22" s="10" t="s">
        <v>13</v>
      </c>
      <c r="B22" s="11"/>
      <c r="C22" s="188">
        <f>SUM(C21:F21)</f>
        <v>14</v>
      </c>
      <c r="D22" s="188"/>
      <c r="E22" s="188"/>
      <c r="F22" s="188"/>
      <c r="G22" s="11"/>
      <c r="H22" s="11"/>
      <c r="I22" s="10" t="s">
        <v>16</v>
      </c>
      <c r="K22" s="10" t="s">
        <v>13</v>
      </c>
      <c r="L22" s="11"/>
      <c r="M22" s="188">
        <f>SUM(M21:P21)</f>
        <v>14</v>
      </c>
      <c r="N22" s="188"/>
      <c r="O22" s="188"/>
      <c r="P22" s="188"/>
      <c r="Q22" s="11"/>
      <c r="R22" s="11"/>
      <c r="T22" s="169" t="s">
        <v>13</v>
      </c>
      <c r="U22" s="170"/>
      <c r="V22" s="249">
        <f>SUM(V21:Y21)</f>
        <v>14</v>
      </c>
      <c r="W22" s="249"/>
      <c r="X22" s="249"/>
      <c r="Y22" s="249"/>
      <c r="Z22" s="170"/>
      <c r="AA22" s="170"/>
      <c r="AB22" s="169" t="s">
        <v>16</v>
      </c>
      <c r="AD22" s="66"/>
      <c r="AE22" s="66"/>
      <c r="AF22" s="250"/>
      <c r="AG22" s="250"/>
      <c r="AH22" s="250"/>
      <c r="AI22" s="250"/>
      <c r="AJ22" s="66"/>
      <c r="AK22" s="66"/>
      <c r="AL22" s="66"/>
      <c r="AM22" s="250"/>
      <c r="AN22" s="250"/>
      <c r="AO22" s="250"/>
      <c r="AP22" s="250"/>
      <c r="AQ22" s="250"/>
      <c r="AR22" s="250"/>
    </row>
    <row r="23" spans="1:44" x14ac:dyDescent="0.25">
      <c r="A23" s="12">
        <v>14</v>
      </c>
      <c r="B23" s="76" t="s">
        <v>274</v>
      </c>
      <c r="C23" s="75">
        <v>2</v>
      </c>
      <c r="D23" s="75"/>
      <c r="E23" s="75">
        <v>1</v>
      </c>
      <c r="F23" s="75">
        <v>1</v>
      </c>
      <c r="G23" s="131">
        <v>5</v>
      </c>
      <c r="H23" s="75" t="s">
        <v>10</v>
      </c>
      <c r="I23" s="8"/>
      <c r="K23" s="12">
        <v>14</v>
      </c>
      <c r="L23" s="80" t="s">
        <v>295</v>
      </c>
      <c r="M23" s="75">
        <v>2</v>
      </c>
      <c r="N23" s="75"/>
      <c r="O23" s="75">
        <v>1</v>
      </c>
      <c r="P23" s="77"/>
      <c r="Q23" s="131">
        <v>5</v>
      </c>
      <c r="R23" s="75" t="s">
        <v>10</v>
      </c>
      <c r="T23" s="171">
        <v>14</v>
      </c>
      <c r="U23" s="153" t="s">
        <v>312</v>
      </c>
      <c r="V23" s="154">
        <v>2</v>
      </c>
      <c r="W23" s="154">
        <v>1</v>
      </c>
      <c r="X23" s="154">
        <v>1</v>
      </c>
      <c r="Y23" s="154"/>
      <c r="Z23" s="155">
        <v>6</v>
      </c>
      <c r="AA23" s="154" t="s">
        <v>10</v>
      </c>
      <c r="AB23" s="156"/>
      <c r="AD23" s="67"/>
      <c r="AE23" s="61"/>
      <c r="AF23" s="53"/>
      <c r="AG23" s="53"/>
      <c r="AH23" s="53"/>
      <c r="AI23" s="53"/>
      <c r="AJ23" s="53"/>
      <c r="AK23" s="53"/>
      <c r="AL23" s="53"/>
    </row>
    <row r="24" spans="1:44" ht="20.45" customHeight="1" x14ac:dyDescent="0.25">
      <c r="A24" s="189" t="s">
        <v>14</v>
      </c>
      <c r="B24" s="94" t="s">
        <v>275</v>
      </c>
      <c r="C24" s="75">
        <v>2</v>
      </c>
      <c r="D24" s="75"/>
      <c r="E24" s="75">
        <v>1</v>
      </c>
      <c r="F24" s="75">
        <v>1</v>
      </c>
      <c r="G24" s="131">
        <v>6</v>
      </c>
      <c r="H24" s="75" t="s">
        <v>10</v>
      </c>
      <c r="I24" s="8"/>
      <c r="K24" s="189" t="s">
        <v>14</v>
      </c>
      <c r="L24" s="80" t="s">
        <v>296</v>
      </c>
      <c r="M24" s="75">
        <v>2</v>
      </c>
      <c r="N24" s="75"/>
      <c r="O24" s="75">
        <v>1</v>
      </c>
      <c r="P24" s="77">
        <v>1</v>
      </c>
      <c r="Q24" s="131">
        <v>6</v>
      </c>
      <c r="R24" s="75" t="s">
        <v>10</v>
      </c>
      <c r="T24" s="254" t="s">
        <v>14</v>
      </c>
      <c r="U24" s="153" t="s">
        <v>313</v>
      </c>
      <c r="V24" s="154">
        <v>2</v>
      </c>
      <c r="W24" s="154"/>
      <c r="X24" s="154">
        <v>1</v>
      </c>
      <c r="Y24" s="154">
        <v>1</v>
      </c>
      <c r="Z24" s="155">
        <v>5</v>
      </c>
      <c r="AA24" s="154" t="s">
        <v>10</v>
      </c>
      <c r="AB24" s="156"/>
      <c r="AD24" s="189"/>
      <c r="AE24" s="61"/>
      <c r="AF24" s="53"/>
      <c r="AG24" s="53"/>
      <c r="AH24" s="53"/>
      <c r="AI24" s="53"/>
      <c r="AJ24" s="53"/>
      <c r="AK24" s="53"/>
      <c r="AL24" s="53"/>
    </row>
    <row r="25" spans="1:44" ht="17.45" customHeight="1" x14ac:dyDescent="0.25">
      <c r="A25" s="189"/>
      <c r="B25" s="76" t="s">
        <v>276</v>
      </c>
      <c r="C25" s="75">
        <v>1</v>
      </c>
      <c r="D25" s="75"/>
      <c r="E25" s="75">
        <v>1</v>
      </c>
      <c r="F25" s="75">
        <v>1</v>
      </c>
      <c r="G25" s="131">
        <v>5</v>
      </c>
      <c r="H25" s="75" t="s">
        <v>10</v>
      </c>
      <c r="I25" s="8"/>
      <c r="K25" s="189"/>
      <c r="L25" s="80" t="s">
        <v>297</v>
      </c>
      <c r="M25" s="75">
        <v>1</v>
      </c>
      <c r="N25" s="75"/>
      <c r="O25" s="75">
        <v>1</v>
      </c>
      <c r="P25" s="77">
        <v>1</v>
      </c>
      <c r="Q25" s="131">
        <v>5</v>
      </c>
      <c r="R25" s="75" t="s">
        <v>10</v>
      </c>
      <c r="T25" s="254"/>
      <c r="U25" s="153" t="s">
        <v>314</v>
      </c>
      <c r="V25" s="154">
        <v>1</v>
      </c>
      <c r="W25" s="154"/>
      <c r="X25" s="154">
        <v>1</v>
      </c>
      <c r="Y25" s="154">
        <v>1</v>
      </c>
      <c r="Z25" s="155">
        <v>5</v>
      </c>
      <c r="AA25" s="154" t="s">
        <v>10</v>
      </c>
      <c r="AB25" s="156"/>
      <c r="AD25" s="189"/>
      <c r="AE25" s="61"/>
      <c r="AF25" s="53"/>
      <c r="AG25" s="53"/>
      <c r="AH25" s="53"/>
      <c r="AI25" s="53"/>
      <c r="AJ25" s="53"/>
      <c r="AK25" s="53"/>
      <c r="AL25" s="53"/>
    </row>
    <row r="26" spans="1:44" x14ac:dyDescent="0.25">
      <c r="A26" s="189"/>
      <c r="B26" s="76" t="s">
        <v>277</v>
      </c>
      <c r="C26" s="75">
        <v>2</v>
      </c>
      <c r="D26" s="75"/>
      <c r="E26" s="75">
        <v>1</v>
      </c>
      <c r="F26" s="75"/>
      <c r="G26" s="131">
        <v>4</v>
      </c>
      <c r="H26" s="75" t="s">
        <v>10</v>
      </c>
      <c r="I26" s="8"/>
      <c r="K26" s="189"/>
      <c r="L26" s="80" t="s">
        <v>298</v>
      </c>
      <c r="M26" s="75">
        <v>2</v>
      </c>
      <c r="N26" s="75"/>
      <c r="O26" s="75">
        <v>1</v>
      </c>
      <c r="P26" s="77">
        <v>1</v>
      </c>
      <c r="Q26" s="131">
        <v>6</v>
      </c>
      <c r="R26" s="75" t="s">
        <v>10</v>
      </c>
      <c r="T26" s="254"/>
      <c r="U26" s="153" t="s">
        <v>315</v>
      </c>
      <c r="V26" s="154">
        <v>2</v>
      </c>
      <c r="W26" s="154"/>
      <c r="X26" s="154"/>
      <c r="Y26" s="154">
        <v>1</v>
      </c>
      <c r="Z26" s="155">
        <v>6</v>
      </c>
      <c r="AA26" s="154" t="s">
        <v>10</v>
      </c>
      <c r="AB26" s="156"/>
      <c r="AD26" s="189"/>
      <c r="AE26" s="61"/>
      <c r="AF26" s="53"/>
      <c r="AG26" s="53"/>
      <c r="AH26" s="53"/>
      <c r="AI26" s="53"/>
      <c r="AJ26" s="53"/>
      <c r="AK26" s="53"/>
      <c r="AL26" s="53"/>
    </row>
    <row r="27" spans="1:44" x14ac:dyDescent="0.25">
      <c r="A27" s="189"/>
      <c r="B27" s="76" t="s">
        <v>278</v>
      </c>
      <c r="C27" s="89"/>
      <c r="D27" s="89"/>
      <c r="E27" s="89"/>
      <c r="F27" s="89"/>
      <c r="G27" s="131">
        <v>10</v>
      </c>
      <c r="H27" s="75" t="s">
        <v>11</v>
      </c>
      <c r="I27" s="8"/>
      <c r="K27" s="189"/>
      <c r="L27" s="76" t="s">
        <v>299</v>
      </c>
      <c r="M27" s="81"/>
      <c r="N27" s="29"/>
      <c r="O27" s="29"/>
      <c r="P27" s="96"/>
      <c r="Q27" s="131">
        <v>8</v>
      </c>
      <c r="R27" s="75" t="s">
        <v>11</v>
      </c>
      <c r="T27" s="254"/>
      <c r="U27" s="153" t="s">
        <v>317</v>
      </c>
      <c r="V27" s="157"/>
      <c r="W27" s="157"/>
      <c r="X27" s="157"/>
      <c r="Y27" s="157"/>
      <c r="Z27" s="155">
        <v>8</v>
      </c>
      <c r="AA27" s="154" t="s">
        <v>11</v>
      </c>
      <c r="AB27" s="156"/>
      <c r="AD27" s="189"/>
      <c r="AE27" s="61"/>
      <c r="AF27" s="53"/>
      <c r="AG27" s="53"/>
      <c r="AH27" s="53"/>
      <c r="AI27" s="53"/>
      <c r="AJ27" s="53"/>
      <c r="AK27" s="53"/>
      <c r="AL27" s="53"/>
    </row>
    <row r="28" spans="1:44" x14ac:dyDescent="0.25">
      <c r="A28" s="189"/>
      <c r="B28" s="28"/>
      <c r="C28" s="29"/>
      <c r="D28" s="29"/>
      <c r="E28" s="29"/>
      <c r="F28" s="29"/>
      <c r="G28" s="29"/>
      <c r="H28" s="29"/>
      <c r="I28" s="8"/>
      <c r="K28" s="189"/>
      <c r="L28" s="79"/>
      <c r="M28" s="6"/>
      <c r="N28" s="6"/>
      <c r="O28" s="6"/>
      <c r="P28" s="5"/>
      <c r="Q28" s="29"/>
      <c r="R28" s="29"/>
      <c r="T28" s="254"/>
      <c r="U28" s="172"/>
      <c r="V28" s="159"/>
      <c r="W28" s="159"/>
      <c r="X28" s="159"/>
      <c r="Y28" s="158"/>
      <c r="Z28" s="159"/>
      <c r="AA28" s="159"/>
      <c r="AB28" s="156"/>
      <c r="AD28" s="189"/>
      <c r="AE28" s="61"/>
      <c r="AF28" s="53"/>
      <c r="AG28" s="53"/>
      <c r="AH28" s="53"/>
      <c r="AI28" s="61"/>
      <c r="AJ28" s="53"/>
      <c r="AK28" s="53"/>
      <c r="AL28" s="53"/>
    </row>
    <row r="29" spans="1:44" x14ac:dyDescent="0.25">
      <c r="A29" s="189"/>
      <c r="B29" s="5"/>
      <c r="C29" s="6"/>
      <c r="D29" s="6"/>
      <c r="E29" s="6"/>
      <c r="F29" s="6"/>
      <c r="G29" s="6"/>
      <c r="H29" s="6"/>
      <c r="I29" s="8"/>
      <c r="K29" s="189"/>
      <c r="L29" s="51"/>
      <c r="M29" s="6"/>
      <c r="N29" s="6"/>
      <c r="O29" s="6"/>
      <c r="P29" s="5"/>
      <c r="Q29" s="6"/>
      <c r="R29" s="6"/>
      <c r="T29" s="254"/>
      <c r="U29" s="160"/>
      <c r="V29" s="161"/>
      <c r="W29" s="161"/>
      <c r="X29" s="161"/>
      <c r="Y29" s="160"/>
      <c r="Z29" s="161"/>
      <c r="AA29" s="161"/>
      <c r="AB29" s="156"/>
      <c r="AD29" s="189"/>
      <c r="AE29" s="61"/>
      <c r="AF29" s="53"/>
      <c r="AG29" s="53"/>
      <c r="AH29" s="53"/>
      <c r="AI29" s="61"/>
      <c r="AJ29" s="53"/>
      <c r="AK29" s="53"/>
      <c r="AL29" s="53"/>
    </row>
    <row r="30" spans="1:44" x14ac:dyDescent="0.25">
      <c r="A30" s="189"/>
      <c r="B30" s="5"/>
      <c r="C30" s="6"/>
      <c r="D30" s="6"/>
      <c r="E30" s="6"/>
      <c r="F30" s="6"/>
      <c r="G30" s="6"/>
      <c r="H30" s="6"/>
      <c r="I30" s="8"/>
      <c r="K30" s="189"/>
      <c r="L30" s="5"/>
      <c r="M30" s="6"/>
      <c r="N30" s="6"/>
      <c r="O30" s="6"/>
      <c r="P30" s="5"/>
      <c r="Q30" s="6"/>
      <c r="R30" s="6"/>
      <c r="T30" s="254"/>
      <c r="U30" s="160"/>
      <c r="V30" s="161"/>
      <c r="W30" s="161"/>
      <c r="X30" s="161"/>
      <c r="Y30" s="160"/>
      <c r="Z30" s="161"/>
      <c r="AA30" s="161"/>
      <c r="AB30" s="156"/>
      <c r="AD30" s="189"/>
      <c r="AE30" s="61"/>
      <c r="AF30" s="53"/>
      <c r="AG30" s="53"/>
      <c r="AH30" s="53"/>
      <c r="AI30" s="61"/>
      <c r="AJ30" s="53"/>
      <c r="AK30" s="53"/>
      <c r="AL30" s="53"/>
    </row>
    <row r="31" spans="1:44" x14ac:dyDescent="0.25">
      <c r="A31" s="189"/>
      <c r="B31" s="5"/>
      <c r="C31" s="6"/>
      <c r="D31" s="6"/>
      <c r="E31" s="6"/>
      <c r="F31" s="6"/>
      <c r="G31" s="6"/>
      <c r="H31" s="6"/>
      <c r="I31" s="8"/>
      <c r="K31" s="189"/>
      <c r="L31" s="28"/>
      <c r="M31" s="29"/>
      <c r="N31" s="29"/>
      <c r="O31" s="29"/>
      <c r="P31" s="29"/>
      <c r="Q31" s="15"/>
      <c r="R31" s="29"/>
      <c r="T31" s="254"/>
      <c r="U31" s="158"/>
      <c r="V31" s="159"/>
      <c r="W31" s="159"/>
      <c r="X31" s="159"/>
      <c r="Y31" s="159"/>
      <c r="Z31" s="162"/>
      <c r="AA31" s="159"/>
      <c r="AB31" s="156"/>
      <c r="AD31" s="189"/>
      <c r="AE31" s="61"/>
      <c r="AF31" s="53"/>
      <c r="AG31" s="53"/>
      <c r="AH31" s="53"/>
      <c r="AI31" s="53"/>
      <c r="AJ31" s="52"/>
      <c r="AK31" s="53"/>
      <c r="AL31" s="53"/>
    </row>
    <row r="32" spans="1:44" x14ac:dyDescent="0.25">
      <c r="A32" s="189"/>
      <c r="B32" s="28"/>
      <c r="C32" s="29"/>
      <c r="D32" s="29"/>
      <c r="E32" s="29"/>
      <c r="F32" s="29"/>
      <c r="G32" s="29"/>
      <c r="H32" s="29"/>
      <c r="I32" s="8"/>
      <c r="K32" s="189"/>
      <c r="L32" s="28"/>
      <c r="M32" s="29"/>
      <c r="N32" s="29"/>
      <c r="O32" s="29"/>
      <c r="P32" s="29"/>
      <c r="Q32" s="15"/>
      <c r="R32" s="29"/>
      <c r="T32" s="254"/>
      <c r="U32" s="158"/>
      <c r="V32" s="159"/>
      <c r="W32" s="159"/>
      <c r="X32" s="159"/>
      <c r="Y32" s="159"/>
      <c r="Z32" s="162"/>
      <c r="AA32" s="159"/>
      <c r="AB32" s="156"/>
      <c r="AD32" s="189"/>
      <c r="AE32" s="61"/>
      <c r="AF32" s="53"/>
      <c r="AG32" s="53"/>
      <c r="AH32" s="53"/>
      <c r="AI32" s="53"/>
      <c r="AJ32" s="52"/>
      <c r="AK32" s="53"/>
      <c r="AL32" s="53"/>
    </row>
    <row r="33" spans="1:44" x14ac:dyDescent="0.25">
      <c r="A33" s="189"/>
      <c r="B33" s="28"/>
      <c r="C33" s="29"/>
      <c r="D33" s="29"/>
      <c r="E33" s="29"/>
      <c r="F33" s="29"/>
      <c r="G33" s="29"/>
      <c r="H33" s="29"/>
      <c r="I33" s="8"/>
      <c r="K33" s="189"/>
      <c r="L33" s="5"/>
      <c r="M33" s="6"/>
      <c r="N33" s="6"/>
      <c r="O33" s="6"/>
      <c r="P33" s="6"/>
      <c r="Q33" s="6"/>
      <c r="R33" s="6"/>
      <c r="T33" s="254"/>
      <c r="U33" s="173"/>
      <c r="V33" s="161"/>
      <c r="W33" s="161"/>
      <c r="X33" s="161"/>
      <c r="Y33" s="161"/>
      <c r="Z33" s="161"/>
      <c r="AA33" s="161"/>
      <c r="AB33" s="156"/>
      <c r="AD33" s="189"/>
      <c r="AE33" s="61"/>
      <c r="AF33" s="53"/>
      <c r="AG33" s="53"/>
      <c r="AH33" s="53"/>
      <c r="AI33" s="53"/>
      <c r="AJ33" s="53"/>
      <c r="AK33" s="53"/>
      <c r="AL33" s="53"/>
    </row>
    <row r="34" spans="1:44" ht="16.5" customHeight="1" x14ac:dyDescent="0.25">
      <c r="A34" s="189"/>
      <c r="B34" s="49"/>
      <c r="C34" s="183"/>
      <c r="D34" s="183"/>
      <c r="E34" s="183"/>
      <c r="F34" s="183"/>
      <c r="G34" s="183"/>
      <c r="H34" s="183"/>
      <c r="I34" s="213"/>
      <c r="K34" s="189"/>
      <c r="L34" s="33"/>
      <c r="M34" s="183"/>
      <c r="N34" s="183"/>
      <c r="O34" s="183"/>
      <c r="P34" s="183"/>
      <c r="Q34" s="183"/>
      <c r="R34" s="183"/>
      <c r="T34" s="254"/>
      <c r="U34" s="164"/>
      <c r="V34" s="242"/>
      <c r="W34" s="242"/>
      <c r="X34" s="242"/>
      <c r="Y34" s="244"/>
      <c r="Z34" s="246"/>
      <c r="AA34" s="246"/>
      <c r="AB34" s="247"/>
      <c r="AD34" s="189"/>
      <c r="AE34" s="61"/>
      <c r="AF34" s="53"/>
      <c r="AG34" s="53"/>
      <c r="AH34" s="53"/>
      <c r="AI34" s="53"/>
      <c r="AJ34" s="52"/>
      <c r="AK34" s="53"/>
      <c r="AL34" s="53"/>
    </row>
    <row r="35" spans="1:44" x14ac:dyDescent="0.25">
      <c r="A35" s="189"/>
      <c r="B35" s="33"/>
      <c r="C35" s="183"/>
      <c r="D35" s="183"/>
      <c r="E35" s="183"/>
      <c r="F35" s="183"/>
      <c r="G35" s="183"/>
      <c r="H35" s="183"/>
      <c r="I35" s="214"/>
      <c r="K35" s="189"/>
      <c r="L35" s="33"/>
      <c r="M35" s="183"/>
      <c r="N35" s="183"/>
      <c r="O35" s="183"/>
      <c r="P35" s="183"/>
      <c r="Q35" s="183"/>
      <c r="R35" s="183"/>
      <c r="T35" s="254"/>
      <c r="U35" s="164"/>
      <c r="V35" s="243"/>
      <c r="W35" s="243"/>
      <c r="X35" s="243"/>
      <c r="Y35" s="245"/>
      <c r="Z35" s="246"/>
      <c r="AA35" s="246"/>
      <c r="AB35" s="248"/>
      <c r="AD35" s="189"/>
      <c r="AE35" s="61"/>
      <c r="AF35" s="53"/>
      <c r="AG35" s="53"/>
      <c r="AH35" s="53"/>
      <c r="AI35" s="53"/>
      <c r="AJ35" s="53"/>
      <c r="AK35" s="53"/>
      <c r="AL35" s="53"/>
    </row>
    <row r="36" spans="1:44" ht="15" customHeight="1" x14ac:dyDescent="0.25">
      <c r="A36" s="189"/>
      <c r="B36" s="33"/>
      <c r="C36" s="198"/>
      <c r="D36" s="198"/>
      <c r="E36" s="198"/>
      <c r="F36" s="198"/>
      <c r="G36" s="198"/>
      <c r="H36" s="198"/>
      <c r="I36" s="43"/>
      <c r="K36" s="189"/>
      <c r="L36" s="33"/>
      <c r="M36" s="198"/>
      <c r="N36" s="198"/>
      <c r="O36" s="198"/>
      <c r="P36" s="198"/>
      <c r="Q36" s="198"/>
      <c r="R36" s="198"/>
      <c r="T36" s="254"/>
      <c r="U36" s="165"/>
      <c r="V36" s="242"/>
      <c r="W36" s="242"/>
      <c r="X36" s="242"/>
      <c r="Y36" s="244"/>
      <c r="Z36" s="242"/>
      <c r="AA36" s="242"/>
      <c r="AB36" s="255"/>
      <c r="AD36" s="189"/>
      <c r="AE36" s="68"/>
      <c r="AF36" s="239"/>
      <c r="AG36" s="239"/>
      <c r="AH36" s="239"/>
      <c r="AI36" s="239"/>
      <c r="AJ36" s="239"/>
      <c r="AK36" s="239"/>
      <c r="AL36" s="241"/>
    </row>
    <row r="37" spans="1:44" ht="15" customHeight="1" x14ac:dyDescent="0.25">
      <c r="A37" s="189"/>
      <c r="B37" s="33"/>
      <c r="C37" s="199"/>
      <c r="D37" s="199"/>
      <c r="E37" s="199"/>
      <c r="F37" s="199"/>
      <c r="G37" s="199"/>
      <c r="H37" s="199"/>
      <c r="I37" s="43"/>
      <c r="K37" s="189"/>
      <c r="L37" s="33"/>
      <c r="M37" s="199"/>
      <c r="N37" s="199"/>
      <c r="O37" s="199"/>
      <c r="P37" s="199"/>
      <c r="Q37" s="199"/>
      <c r="R37" s="199"/>
      <c r="T37" s="254"/>
      <c r="U37" s="165"/>
      <c r="V37" s="243"/>
      <c r="W37" s="243"/>
      <c r="X37" s="243"/>
      <c r="Y37" s="245"/>
      <c r="Z37" s="243"/>
      <c r="AA37" s="243"/>
      <c r="AB37" s="256"/>
      <c r="AD37" s="189"/>
      <c r="AE37" s="62"/>
      <c r="AF37" s="239"/>
      <c r="AG37" s="239"/>
      <c r="AH37" s="239"/>
      <c r="AI37" s="239"/>
      <c r="AJ37" s="239"/>
      <c r="AK37" s="239"/>
      <c r="AL37" s="241"/>
    </row>
    <row r="38" spans="1:44" x14ac:dyDescent="0.25">
      <c r="A38" s="189"/>
      <c r="B38" s="33"/>
      <c r="C38" s="183"/>
      <c r="D38" s="183"/>
      <c r="E38" s="183"/>
      <c r="F38" s="183"/>
      <c r="G38" s="183"/>
      <c r="H38" s="183"/>
      <c r="I38" s="213"/>
      <c r="K38" s="189"/>
      <c r="L38" s="33"/>
      <c r="M38" s="183"/>
      <c r="N38" s="183"/>
      <c r="O38" s="183"/>
      <c r="P38" s="183"/>
      <c r="Q38" s="183"/>
      <c r="R38" s="183"/>
      <c r="T38" s="254"/>
      <c r="U38" s="165"/>
      <c r="V38" s="242"/>
      <c r="W38" s="242"/>
      <c r="X38" s="242"/>
      <c r="Y38" s="242"/>
      <c r="Z38" s="242"/>
      <c r="AA38" s="246"/>
      <c r="AB38" s="247"/>
      <c r="AD38" s="189"/>
      <c r="AE38" s="62"/>
      <c r="AF38" s="239"/>
      <c r="AG38" s="239"/>
      <c r="AH38" s="239"/>
      <c r="AI38" s="239"/>
      <c r="AJ38" s="239"/>
      <c r="AK38" s="239"/>
      <c r="AL38" s="241"/>
    </row>
    <row r="39" spans="1:44" x14ac:dyDescent="0.25">
      <c r="A39" s="189"/>
      <c r="B39" s="33"/>
      <c r="C39" s="183"/>
      <c r="D39" s="183"/>
      <c r="E39" s="183"/>
      <c r="F39" s="183"/>
      <c r="G39" s="183"/>
      <c r="H39" s="183"/>
      <c r="I39" s="212"/>
      <c r="K39" s="189"/>
      <c r="L39" s="33"/>
      <c r="M39" s="183"/>
      <c r="N39" s="183"/>
      <c r="O39" s="183"/>
      <c r="P39" s="183"/>
      <c r="Q39" s="183"/>
      <c r="R39" s="183"/>
      <c r="T39" s="254"/>
      <c r="U39" s="165"/>
      <c r="V39" s="243"/>
      <c r="W39" s="243"/>
      <c r="X39" s="243"/>
      <c r="Y39" s="243"/>
      <c r="Z39" s="243"/>
      <c r="AA39" s="246"/>
      <c r="AB39" s="257"/>
      <c r="AD39" s="189"/>
      <c r="AE39" s="68"/>
      <c r="AF39" s="239"/>
      <c r="AG39" s="239"/>
      <c r="AH39" s="239"/>
      <c r="AI39" s="239"/>
      <c r="AJ39" s="239"/>
      <c r="AK39" s="239"/>
      <c r="AL39" s="241"/>
    </row>
    <row r="40" spans="1:44" x14ac:dyDescent="0.25">
      <c r="A40" s="14" t="s">
        <v>12</v>
      </c>
      <c r="B40" s="15"/>
      <c r="C40" s="21">
        <f>SUM(C23:C39)</f>
        <v>7</v>
      </c>
      <c r="D40" s="21">
        <f>SUM(D23:D39)</f>
        <v>0</v>
      </c>
      <c r="E40" s="21">
        <f>SUM(E23:E39)</f>
        <v>4</v>
      </c>
      <c r="F40" s="21">
        <f>SUM(F23:F39)</f>
        <v>3</v>
      </c>
      <c r="G40" s="21">
        <f>SUM(G23:G39)</f>
        <v>30</v>
      </c>
      <c r="H40" s="21"/>
      <c r="I40" s="24"/>
      <c r="K40" s="14" t="s">
        <v>12</v>
      </c>
      <c r="L40" s="15"/>
      <c r="M40" s="21">
        <f>SUM(M23:M39)</f>
        <v>7</v>
      </c>
      <c r="N40" s="21">
        <f>SUM(N23:N39)</f>
        <v>0</v>
      </c>
      <c r="O40" s="21">
        <f>SUM(O23:O39)</f>
        <v>4</v>
      </c>
      <c r="P40" s="21">
        <f>SUM(P23:P39)</f>
        <v>3</v>
      </c>
      <c r="Q40" s="21">
        <f>SUM(Q23:Q39)</f>
        <v>30</v>
      </c>
      <c r="R40" s="21"/>
      <c r="T40" s="174" t="s">
        <v>12</v>
      </c>
      <c r="U40" s="162"/>
      <c r="V40" s="175">
        <f>SUM(V23:V39)</f>
        <v>7</v>
      </c>
      <c r="W40" s="175">
        <f>SUM(W23:W39)</f>
        <v>1</v>
      </c>
      <c r="X40" s="175">
        <f>SUM(X23:X39)</f>
        <v>3</v>
      </c>
      <c r="Y40" s="175">
        <f>SUM(Y23:Y39)</f>
        <v>3</v>
      </c>
      <c r="Z40" s="175">
        <f>SUM(Z23:Z39)</f>
        <v>30</v>
      </c>
      <c r="AA40" s="175"/>
      <c r="AB40" s="168"/>
      <c r="AD40" s="52"/>
      <c r="AE40" s="52"/>
      <c r="AF40" s="64"/>
      <c r="AG40" s="64"/>
      <c r="AH40" s="64"/>
      <c r="AI40" s="64"/>
      <c r="AJ40" s="64"/>
      <c r="AK40" s="64"/>
      <c r="AL40" s="65"/>
      <c r="AM40" s="65"/>
      <c r="AN40" s="65"/>
      <c r="AO40" s="65"/>
      <c r="AP40" s="65"/>
      <c r="AQ40" s="65"/>
      <c r="AR40" s="65"/>
    </row>
    <row r="41" spans="1:44" ht="15.75" x14ac:dyDescent="0.25">
      <c r="B41" s="97"/>
      <c r="C41" s="41"/>
      <c r="D41" s="41"/>
      <c r="F41" s="41"/>
    </row>
    <row r="44" spans="1:44" ht="15.75" x14ac:dyDescent="0.25">
      <c r="C44" s="97"/>
      <c r="D44" s="97"/>
    </row>
    <row r="45" spans="1:44" ht="15.75" x14ac:dyDescent="0.25">
      <c r="B45" s="97"/>
      <c r="C45" s="41"/>
      <c r="D45" s="41"/>
    </row>
    <row r="49" spans="2:4" ht="15.75" x14ac:dyDescent="0.25">
      <c r="B49" s="97"/>
      <c r="C49" s="97"/>
      <c r="D49" s="97"/>
    </row>
    <row r="50" spans="2:4" ht="15.75" x14ac:dyDescent="0.25">
      <c r="B50" s="97"/>
      <c r="C50" s="97"/>
      <c r="D50" s="97"/>
    </row>
    <row r="51" spans="2:4" ht="15.75" x14ac:dyDescent="0.25">
      <c r="B51" s="97"/>
      <c r="C51" s="97"/>
      <c r="D51" s="97"/>
    </row>
    <row r="52" spans="2:4" ht="15.75" x14ac:dyDescent="0.25">
      <c r="B52" s="97"/>
      <c r="C52" s="97"/>
      <c r="D52" s="97"/>
    </row>
    <row r="53" spans="2:4" ht="15.75" x14ac:dyDescent="0.25">
      <c r="B53" s="97"/>
      <c r="C53" s="97"/>
      <c r="D53" s="97"/>
    </row>
    <row r="56" spans="2:4" x14ac:dyDescent="0.25">
      <c r="C56" s="41"/>
      <c r="D56" s="41"/>
    </row>
    <row r="57" spans="2:4" ht="15.75" x14ac:dyDescent="0.25">
      <c r="B57" s="97"/>
      <c r="C57" s="41"/>
      <c r="D57" s="41"/>
    </row>
  </sheetData>
  <mergeCells count="153">
    <mergeCell ref="AL38:AL39"/>
    <mergeCell ref="AF38:AF39"/>
    <mergeCell ref="AG38:AG39"/>
    <mergeCell ref="AH38:AH39"/>
    <mergeCell ref="AI38:AI39"/>
    <mergeCell ref="AJ38:AJ39"/>
    <mergeCell ref="AK38:AK39"/>
    <mergeCell ref="W38:W39"/>
    <mergeCell ref="X38:X39"/>
    <mergeCell ref="Y38:Y39"/>
    <mergeCell ref="Z38:Z39"/>
    <mergeCell ref="AA38:AA39"/>
    <mergeCell ref="AB38:AB39"/>
    <mergeCell ref="O38:O39"/>
    <mergeCell ref="P38:P39"/>
    <mergeCell ref="Q38:Q39"/>
    <mergeCell ref="R38:R39"/>
    <mergeCell ref="V38:V39"/>
    <mergeCell ref="AL36:AL37"/>
    <mergeCell ref="C38:C39"/>
    <mergeCell ref="D38:D39"/>
    <mergeCell ref="E38:E39"/>
    <mergeCell ref="F38:F39"/>
    <mergeCell ref="G38:G39"/>
    <mergeCell ref="H38:H39"/>
    <mergeCell ref="I38:I39"/>
    <mergeCell ref="M38:M39"/>
    <mergeCell ref="N38:N39"/>
    <mergeCell ref="AF36:AF37"/>
    <mergeCell ref="AG36:AG37"/>
    <mergeCell ref="AH36:AH37"/>
    <mergeCell ref="AI36:AI37"/>
    <mergeCell ref="AJ36:AJ37"/>
    <mergeCell ref="AK36:AK37"/>
    <mergeCell ref="W36:W37"/>
    <mergeCell ref="X36:X37"/>
    <mergeCell ref="Y36:Y37"/>
    <mergeCell ref="Q34:Q35"/>
    <mergeCell ref="AA36:AA37"/>
    <mergeCell ref="AB36:AB37"/>
    <mergeCell ref="N36:N37"/>
    <mergeCell ref="O36:O37"/>
    <mergeCell ref="P36:P37"/>
    <mergeCell ref="Q36:Q37"/>
    <mergeCell ref="R36:R37"/>
    <mergeCell ref="V36:V37"/>
    <mergeCell ref="Z34:Z35"/>
    <mergeCell ref="AA34:AA35"/>
    <mergeCell ref="AB34:AB35"/>
    <mergeCell ref="V34:V35"/>
    <mergeCell ref="W34:W35"/>
    <mergeCell ref="X34:X35"/>
    <mergeCell ref="Y34:Y35"/>
    <mergeCell ref="A24:A39"/>
    <mergeCell ref="K24:K39"/>
    <mergeCell ref="T24:T39"/>
    <mergeCell ref="AD24:AD39"/>
    <mergeCell ref="C34:C35"/>
    <mergeCell ref="D34:D35"/>
    <mergeCell ref="E34:E35"/>
    <mergeCell ref="F34:F35"/>
    <mergeCell ref="G34:G35"/>
    <mergeCell ref="H34:H35"/>
    <mergeCell ref="C36:C37"/>
    <mergeCell ref="D36:D37"/>
    <mergeCell ref="E36:E37"/>
    <mergeCell ref="F36:F37"/>
    <mergeCell ref="G36:G37"/>
    <mergeCell ref="H36:H37"/>
    <mergeCell ref="M36:M37"/>
    <mergeCell ref="R34:R35"/>
    <mergeCell ref="I34:I35"/>
    <mergeCell ref="M34:M35"/>
    <mergeCell ref="N34:N35"/>
    <mergeCell ref="O34:O35"/>
    <mergeCell ref="P34:P35"/>
    <mergeCell ref="Z36:Z37"/>
    <mergeCell ref="V22:Y22"/>
    <mergeCell ref="AF22:AI22"/>
    <mergeCell ref="AM22:AO22"/>
    <mergeCell ref="AP22:AR22"/>
    <mergeCell ref="AI19:AI20"/>
    <mergeCell ref="AJ19:AJ20"/>
    <mergeCell ref="AK19:AK20"/>
    <mergeCell ref="AL19:AL20"/>
    <mergeCell ref="AF19:AF20"/>
    <mergeCell ref="AG19:AG20"/>
    <mergeCell ref="AH19:AH20"/>
    <mergeCell ref="Z19:Z20"/>
    <mergeCell ref="AA19:AA20"/>
    <mergeCell ref="AB19:AB20"/>
    <mergeCell ref="V19:V20"/>
    <mergeCell ref="W19:W20"/>
    <mergeCell ref="X19:X20"/>
    <mergeCell ref="Y19:Y20"/>
    <mergeCell ref="G17:G18"/>
    <mergeCell ref="H17:H18"/>
    <mergeCell ref="I17:I18"/>
    <mergeCell ref="M17:M18"/>
    <mergeCell ref="N17:N18"/>
    <mergeCell ref="O17:O18"/>
    <mergeCell ref="AF17:AF18"/>
    <mergeCell ref="P17:P18"/>
    <mergeCell ref="Q17:Q18"/>
    <mergeCell ref="R17:R18"/>
    <mergeCell ref="V17:V18"/>
    <mergeCell ref="W17:W18"/>
    <mergeCell ref="AB17:AB18"/>
    <mergeCell ref="C22:F22"/>
    <mergeCell ref="M22:P22"/>
    <mergeCell ref="I19:I20"/>
    <mergeCell ref="M19:M20"/>
    <mergeCell ref="N19:N20"/>
    <mergeCell ref="O19:O20"/>
    <mergeCell ref="P19:P20"/>
    <mergeCell ref="Q19:Q20"/>
    <mergeCell ref="C19:C20"/>
    <mergeCell ref="D19:D20"/>
    <mergeCell ref="E19:E20"/>
    <mergeCell ref="R19:R20"/>
    <mergeCell ref="AM4:AO4"/>
    <mergeCell ref="AP4:AR4"/>
    <mergeCell ref="A6:A20"/>
    <mergeCell ref="K6:K20"/>
    <mergeCell ref="T6:T20"/>
    <mergeCell ref="AD6:AD20"/>
    <mergeCell ref="C17:C18"/>
    <mergeCell ref="D17:D18"/>
    <mergeCell ref="E17:E18"/>
    <mergeCell ref="F17:F18"/>
    <mergeCell ref="F19:F20"/>
    <mergeCell ref="G19:G20"/>
    <mergeCell ref="H19:H20"/>
    <mergeCell ref="AG17:AG18"/>
    <mergeCell ref="AH17:AH18"/>
    <mergeCell ref="AI17:AI18"/>
    <mergeCell ref="AJ17:AJ18"/>
    <mergeCell ref="AK17:AK18"/>
    <mergeCell ref="AL17:AL18"/>
    <mergeCell ref="X17:X18"/>
    <mergeCell ref="Y17:Y18"/>
    <mergeCell ref="Z17:Z18"/>
    <mergeCell ref="AA17:AA18"/>
    <mergeCell ref="C3:E3"/>
    <mergeCell ref="M3:O3"/>
    <mergeCell ref="V3:X3"/>
    <mergeCell ref="AF3:AH3"/>
    <mergeCell ref="AM1:AO1"/>
    <mergeCell ref="AP1:AR1"/>
    <mergeCell ref="A2:H2"/>
    <mergeCell ref="K2:R2"/>
    <mergeCell ref="T2:AA2"/>
    <mergeCell ref="AD2:A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390EF-1A00-40A9-ADAA-51707181C6BF}">
  <dimension ref="A1:AR41"/>
  <sheetViews>
    <sheetView tabSelected="1" topLeftCell="Q1" zoomScale="80" zoomScaleNormal="80" workbookViewId="0">
      <selection activeCell="AE25" sqref="AE25"/>
    </sheetView>
  </sheetViews>
  <sheetFormatPr defaultRowHeight="15" x14ac:dyDescent="0.25"/>
  <cols>
    <col min="2" max="2" width="52" customWidth="1"/>
    <col min="9" max="9" width="20.42578125" customWidth="1"/>
    <col min="12" max="12" width="60.140625" customWidth="1"/>
    <col min="13" max="15" width="10.140625" bestFit="1" customWidth="1"/>
    <col min="21" max="21" width="54.28515625" customWidth="1"/>
    <col min="31" max="31" width="56.85546875" customWidth="1"/>
    <col min="38" max="38" width="18.85546875" customWidth="1"/>
  </cols>
  <sheetData>
    <row r="1" spans="1:44" x14ac:dyDescent="0.25">
      <c r="A1" s="22"/>
      <c r="B1" s="22"/>
      <c r="C1" s="22"/>
      <c r="D1" s="22"/>
      <c r="E1" s="22"/>
      <c r="F1" s="22"/>
      <c r="G1" s="22"/>
      <c r="H1" s="22"/>
      <c r="I1" s="22"/>
      <c r="K1" s="22"/>
      <c r="L1" s="22"/>
      <c r="M1" s="22"/>
      <c r="N1" s="22"/>
      <c r="O1" s="22"/>
      <c r="P1" s="22"/>
      <c r="Q1" s="22"/>
      <c r="R1" s="22"/>
      <c r="T1" s="22"/>
      <c r="U1" s="22"/>
      <c r="V1" s="22"/>
      <c r="W1" s="22"/>
      <c r="X1" s="22"/>
      <c r="Y1" s="22"/>
      <c r="Z1" s="22"/>
      <c r="AA1" s="22"/>
      <c r="AB1" s="22"/>
      <c r="AD1" s="52"/>
      <c r="AE1" s="52"/>
      <c r="AF1" s="52"/>
      <c r="AG1" s="52"/>
      <c r="AH1" s="52"/>
      <c r="AI1" s="52"/>
      <c r="AJ1" s="52"/>
      <c r="AK1" s="52"/>
      <c r="AL1" s="52"/>
      <c r="AM1" s="235"/>
      <c r="AN1" s="235"/>
      <c r="AO1" s="235"/>
      <c r="AP1" s="235"/>
      <c r="AQ1" s="235"/>
      <c r="AR1" s="235"/>
    </row>
    <row r="2" spans="1:44" x14ac:dyDescent="0.25">
      <c r="A2" s="184" t="s">
        <v>31</v>
      </c>
      <c r="B2" s="184"/>
      <c r="C2" s="184"/>
      <c r="D2" s="184"/>
      <c r="E2" s="184"/>
      <c r="F2" s="184"/>
      <c r="G2" s="184"/>
      <c r="H2" s="184"/>
      <c r="I2" s="18"/>
      <c r="K2" s="184" t="s">
        <v>30</v>
      </c>
      <c r="L2" s="184"/>
      <c r="M2" s="184"/>
      <c r="N2" s="184"/>
      <c r="O2" s="184"/>
      <c r="P2" s="184"/>
      <c r="Q2" s="184"/>
      <c r="R2" s="184"/>
      <c r="T2" s="184" t="s">
        <v>32</v>
      </c>
      <c r="U2" s="184"/>
      <c r="V2" s="184"/>
      <c r="W2" s="184"/>
      <c r="X2" s="184"/>
      <c r="Y2" s="184"/>
      <c r="Z2" s="184"/>
      <c r="AA2" s="184"/>
      <c r="AB2" s="18"/>
      <c r="AD2" s="235"/>
      <c r="AE2" s="235"/>
      <c r="AF2" s="235"/>
      <c r="AG2" s="235"/>
      <c r="AH2" s="235"/>
      <c r="AI2" s="235"/>
      <c r="AJ2" s="235"/>
      <c r="AK2" s="235"/>
      <c r="AL2" s="54"/>
      <c r="AM2" s="54"/>
      <c r="AN2" s="54"/>
      <c r="AO2" s="54"/>
      <c r="AP2" s="54"/>
      <c r="AQ2" s="54"/>
      <c r="AR2" s="54"/>
    </row>
    <row r="3" spans="1:44" x14ac:dyDescent="0.25">
      <c r="A3" s="1">
        <v>14</v>
      </c>
      <c r="B3" s="2"/>
      <c r="C3" s="185" t="s">
        <v>0</v>
      </c>
      <c r="D3" s="185"/>
      <c r="E3" s="185"/>
      <c r="F3" s="3"/>
      <c r="G3" s="128" t="s">
        <v>1</v>
      </c>
      <c r="H3" s="2" t="s">
        <v>2</v>
      </c>
      <c r="I3" s="2"/>
      <c r="K3" s="1">
        <v>14</v>
      </c>
      <c r="L3" s="2"/>
      <c r="M3" s="185" t="s">
        <v>0</v>
      </c>
      <c r="N3" s="185"/>
      <c r="O3" s="185"/>
      <c r="P3" s="3"/>
      <c r="Q3" s="128" t="s">
        <v>1</v>
      </c>
      <c r="R3" s="2" t="s">
        <v>2</v>
      </c>
      <c r="T3" s="1">
        <v>14</v>
      </c>
      <c r="U3" s="2"/>
      <c r="V3" s="185" t="s">
        <v>0</v>
      </c>
      <c r="W3" s="185"/>
      <c r="X3" s="185"/>
      <c r="Y3" s="3"/>
      <c r="Z3" s="128" t="s">
        <v>1</v>
      </c>
      <c r="AA3" s="2" t="s">
        <v>2</v>
      </c>
      <c r="AB3" s="2"/>
      <c r="AD3" s="55"/>
      <c r="AE3" s="2"/>
      <c r="AF3" s="185"/>
      <c r="AG3" s="185"/>
      <c r="AH3" s="185"/>
      <c r="AI3" s="3"/>
      <c r="AJ3" s="3"/>
      <c r="AK3" s="2"/>
      <c r="AL3" s="2"/>
      <c r="AM3" s="56"/>
      <c r="AN3" s="56"/>
      <c r="AO3" s="56"/>
      <c r="AP3" s="56"/>
      <c r="AQ3" s="56"/>
      <c r="AR3" s="56"/>
    </row>
    <row r="4" spans="1:44" x14ac:dyDescent="0.25">
      <c r="A4" s="4"/>
      <c r="B4" s="26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129"/>
      <c r="H4" s="27"/>
      <c r="I4" s="40"/>
      <c r="K4" s="4"/>
      <c r="L4" s="26" t="s">
        <v>3</v>
      </c>
      <c r="M4" s="23" t="s">
        <v>4</v>
      </c>
      <c r="N4" s="23" t="s">
        <v>5</v>
      </c>
      <c r="O4" s="23" t="s">
        <v>6</v>
      </c>
      <c r="P4" s="23" t="s">
        <v>7</v>
      </c>
      <c r="Q4" s="129"/>
      <c r="R4" s="27"/>
      <c r="T4" s="4"/>
      <c r="U4" s="26" t="s">
        <v>3</v>
      </c>
      <c r="V4" s="23" t="s">
        <v>4</v>
      </c>
      <c r="W4" s="23" t="s">
        <v>5</v>
      </c>
      <c r="X4" s="23" t="s">
        <v>6</v>
      </c>
      <c r="Y4" s="23" t="s">
        <v>7</v>
      </c>
      <c r="Z4" s="129"/>
      <c r="AA4" s="27"/>
      <c r="AB4" s="40"/>
      <c r="AD4" s="57"/>
      <c r="AE4" s="58"/>
      <c r="AF4" s="59"/>
      <c r="AG4" s="59"/>
      <c r="AH4" s="59"/>
      <c r="AI4" s="59"/>
      <c r="AJ4" s="59"/>
      <c r="AK4" s="57"/>
      <c r="AL4" s="57"/>
      <c r="AM4" s="237"/>
      <c r="AN4" s="237"/>
      <c r="AO4" s="237"/>
      <c r="AP4" s="237"/>
      <c r="AQ4" s="237"/>
      <c r="AR4" s="237"/>
    </row>
    <row r="5" spans="1:44" x14ac:dyDescent="0.25">
      <c r="A5" s="104"/>
      <c r="B5" s="30" t="s">
        <v>8</v>
      </c>
      <c r="C5" s="31"/>
      <c r="D5" s="31"/>
      <c r="E5" s="31"/>
      <c r="F5" s="31"/>
      <c r="G5" s="130"/>
      <c r="H5" s="31"/>
      <c r="I5" s="9"/>
      <c r="K5" s="104"/>
      <c r="L5" s="30" t="s">
        <v>8</v>
      </c>
      <c r="M5" s="31"/>
      <c r="N5" s="31"/>
      <c r="O5" s="31"/>
      <c r="P5" s="31"/>
      <c r="Q5" s="130"/>
      <c r="R5" s="31"/>
      <c r="T5" s="104"/>
      <c r="U5" s="30" t="s">
        <v>8</v>
      </c>
      <c r="V5" s="31"/>
      <c r="W5" s="31"/>
      <c r="X5" s="31"/>
      <c r="Y5" s="31"/>
      <c r="Z5" s="130"/>
      <c r="AA5" s="31"/>
      <c r="AB5" s="9"/>
      <c r="AD5" s="52"/>
      <c r="AE5" s="60"/>
      <c r="AF5" s="52"/>
      <c r="AG5" s="52"/>
      <c r="AH5" s="52"/>
      <c r="AI5" s="52"/>
      <c r="AJ5" s="52"/>
      <c r="AK5" s="52"/>
      <c r="AL5" s="52"/>
    </row>
    <row r="6" spans="1:44" ht="13.15" customHeight="1" x14ac:dyDescent="0.25">
      <c r="A6" s="187" t="s">
        <v>9</v>
      </c>
      <c r="B6" s="76" t="s">
        <v>279</v>
      </c>
      <c r="C6" s="75">
        <v>1</v>
      </c>
      <c r="D6" s="75"/>
      <c r="E6" s="75">
        <v>1</v>
      </c>
      <c r="F6" s="75">
        <v>1</v>
      </c>
      <c r="G6" s="131">
        <v>5</v>
      </c>
      <c r="H6" s="75" t="s">
        <v>10</v>
      </c>
      <c r="I6" s="8"/>
      <c r="K6" s="187" t="s">
        <v>9</v>
      </c>
      <c r="L6" s="76" t="s">
        <v>300</v>
      </c>
      <c r="M6" s="75">
        <v>1</v>
      </c>
      <c r="N6" s="75"/>
      <c r="O6" s="75">
        <v>1</v>
      </c>
      <c r="P6" s="75">
        <v>1</v>
      </c>
      <c r="Q6" s="131">
        <v>4</v>
      </c>
      <c r="R6" s="75" t="s">
        <v>10</v>
      </c>
      <c r="T6" s="187" t="s">
        <v>9</v>
      </c>
      <c r="U6" s="76" t="s">
        <v>316</v>
      </c>
      <c r="V6" s="75">
        <v>2</v>
      </c>
      <c r="W6" s="75"/>
      <c r="X6" s="75">
        <v>2</v>
      </c>
      <c r="Y6" s="89"/>
      <c r="Z6" s="131">
        <v>5</v>
      </c>
      <c r="AA6" s="75" t="s">
        <v>10</v>
      </c>
      <c r="AB6" s="8"/>
      <c r="AD6" s="187"/>
      <c r="AE6" s="61"/>
      <c r="AF6" s="53"/>
      <c r="AG6" s="53"/>
      <c r="AH6" s="53"/>
      <c r="AI6" s="53"/>
      <c r="AJ6" s="53"/>
      <c r="AK6" s="53"/>
      <c r="AL6" s="53"/>
    </row>
    <row r="7" spans="1:44" ht="12.6" customHeight="1" x14ac:dyDescent="0.25">
      <c r="A7" s="187"/>
      <c r="B7" s="76" t="s">
        <v>280</v>
      </c>
      <c r="C7" s="75">
        <v>2</v>
      </c>
      <c r="D7" s="75"/>
      <c r="E7" s="75"/>
      <c r="F7" s="75">
        <v>1</v>
      </c>
      <c r="G7" s="131">
        <v>4</v>
      </c>
      <c r="H7" s="75" t="s">
        <v>10</v>
      </c>
      <c r="I7" s="8"/>
      <c r="K7" s="187"/>
      <c r="L7" s="76" t="s">
        <v>301</v>
      </c>
      <c r="M7" s="75">
        <v>1</v>
      </c>
      <c r="N7" s="75"/>
      <c r="O7" s="75"/>
      <c r="P7" s="75">
        <v>1</v>
      </c>
      <c r="Q7" s="131">
        <v>4</v>
      </c>
      <c r="R7" s="75" t="s">
        <v>10</v>
      </c>
      <c r="T7" s="187"/>
      <c r="U7" s="76" t="s">
        <v>318</v>
      </c>
      <c r="V7" s="89"/>
      <c r="W7" s="89"/>
      <c r="X7" s="89"/>
      <c r="Y7" s="89"/>
      <c r="Z7" s="131">
        <v>7</v>
      </c>
      <c r="AA7" s="75" t="s">
        <v>11</v>
      </c>
      <c r="AB7" s="8"/>
      <c r="AD7" s="187"/>
      <c r="AE7" s="61"/>
      <c r="AF7" s="53"/>
      <c r="AG7" s="53"/>
      <c r="AH7" s="53"/>
      <c r="AI7" s="53"/>
      <c r="AJ7" s="53"/>
      <c r="AK7" s="53"/>
      <c r="AL7" s="53"/>
    </row>
    <row r="8" spans="1:44" ht="13.15" customHeight="1" x14ac:dyDescent="0.25">
      <c r="A8" s="187"/>
      <c r="B8" s="76" t="s">
        <v>281</v>
      </c>
      <c r="C8" s="75">
        <v>1</v>
      </c>
      <c r="D8" s="75"/>
      <c r="E8" s="75">
        <v>1</v>
      </c>
      <c r="F8" s="75"/>
      <c r="G8" s="131">
        <v>4</v>
      </c>
      <c r="H8" s="75" t="s">
        <v>10</v>
      </c>
      <c r="I8" s="8"/>
      <c r="K8" s="187"/>
      <c r="L8" s="76" t="s">
        <v>302</v>
      </c>
      <c r="M8" s="75">
        <v>2</v>
      </c>
      <c r="N8" s="75"/>
      <c r="O8" s="75">
        <v>1</v>
      </c>
      <c r="P8" s="75"/>
      <c r="Q8" s="131">
        <v>4</v>
      </c>
      <c r="R8" s="75" t="s">
        <v>10</v>
      </c>
      <c r="T8" s="187"/>
      <c r="U8" s="79"/>
      <c r="V8" s="29"/>
      <c r="W8" s="29"/>
      <c r="X8" s="29"/>
      <c r="Y8" s="29"/>
      <c r="Z8" s="122"/>
      <c r="AA8" s="29"/>
      <c r="AB8" s="8"/>
      <c r="AD8" s="187"/>
      <c r="AE8" s="61"/>
      <c r="AF8" s="53"/>
      <c r="AG8" s="53"/>
      <c r="AH8" s="53"/>
      <c r="AI8" s="53"/>
      <c r="AJ8" s="53"/>
      <c r="AK8" s="53"/>
      <c r="AL8" s="53"/>
    </row>
    <row r="9" spans="1:44" ht="12.6" customHeight="1" x14ac:dyDescent="0.25">
      <c r="A9" s="187"/>
      <c r="B9" s="76" t="s">
        <v>282</v>
      </c>
      <c r="C9" s="89"/>
      <c r="D9" s="89"/>
      <c r="E9" s="89"/>
      <c r="F9" s="89"/>
      <c r="G9" s="131">
        <v>8</v>
      </c>
      <c r="H9" s="75" t="s">
        <v>11</v>
      </c>
      <c r="I9" s="8"/>
      <c r="K9" s="187"/>
      <c r="L9" s="76" t="s">
        <v>303</v>
      </c>
      <c r="M9" s="82"/>
      <c r="N9" s="82"/>
      <c r="O9" s="82"/>
      <c r="P9" s="82"/>
      <c r="Q9" s="131">
        <v>8</v>
      </c>
      <c r="R9" s="75" t="s">
        <v>11</v>
      </c>
      <c r="T9" s="187"/>
      <c r="U9" s="51"/>
      <c r="V9" s="6"/>
      <c r="W9" s="6"/>
      <c r="X9" s="6"/>
      <c r="Y9" s="6"/>
      <c r="Z9" s="121"/>
      <c r="AA9" s="6"/>
      <c r="AB9" s="8"/>
      <c r="AD9" s="187"/>
      <c r="AE9" s="61"/>
      <c r="AF9" s="53"/>
      <c r="AG9" s="53"/>
      <c r="AH9" s="53"/>
      <c r="AI9" s="53"/>
      <c r="AJ9" s="53"/>
      <c r="AK9" s="53"/>
      <c r="AL9" s="53"/>
    </row>
    <row r="10" spans="1:44" ht="12.6" customHeight="1" x14ac:dyDescent="0.25">
      <c r="A10" s="187"/>
      <c r="B10" s="95"/>
      <c r="C10" s="89"/>
      <c r="D10" s="89"/>
      <c r="E10" s="89"/>
      <c r="F10" s="89"/>
      <c r="G10" s="89"/>
      <c r="H10" s="89"/>
      <c r="I10" s="8"/>
      <c r="K10" s="187"/>
      <c r="L10" s="79"/>
      <c r="M10" s="74"/>
      <c r="N10" s="74"/>
      <c r="O10" s="74"/>
      <c r="P10" s="74"/>
      <c r="Q10" s="133"/>
      <c r="R10" s="74"/>
      <c r="T10" s="187"/>
      <c r="U10" s="51"/>
      <c r="V10" s="6"/>
      <c r="W10" s="6"/>
      <c r="X10" s="6"/>
      <c r="Y10" s="6"/>
      <c r="Z10" s="121"/>
      <c r="AA10" s="6"/>
      <c r="AB10" s="8"/>
      <c r="AD10" s="187"/>
      <c r="AE10" s="61"/>
      <c r="AF10" s="53"/>
      <c r="AG10" s="53"/>
      <c r="AH10" s="53"/>
      <c r="AI10" s="53"/>
      <c r="AJ10" s="53"/>
      <c r="AK10" s="53"/>
      <c r="AL10" s="53"/>
    </row>
    <row r="11" spans="1:44" ht="15" customHeight="1" x14ac:dyDescent="0.25">
      <c r="A11" s="187"/>
      <c r="B11" s="95"/>
      <c r="C11" s="89"/>
      <c r="D11" s="89"/>
      <c r="E11" s="89"/>
      <c r="F11" s="89"/>
      <c r="G11" s="89"/>
      <c r="H11" s="89"/>
      <c r="I11" s="8"/>
      <c r="K11" s="187"/>
      <c r="L11" s="51"/>
      <c r="M11" s="48"/>
      <c r="N11" s="48"/>
      <c r="O11" s="48"/>
      <c r="P11" s="48"/>
      <c r="Q11" s="134"/>
      <c r="R11" s="48"/>
      <c r="T11" s="187"/>
      <c r="U11" s="51"/>
      <c r="V11" s="6"/>
      <c r="W11" s="6"/>
      <c r="X11" s="6"/>
      <c r="Y11" s="6"/>
      <c r="Z11" s="121"/>
      <c r="AA11" s="6"/>
      <c r="AB11" s="8"/>
      <c r="AD11" s="187"/>
      <c r="AE11" s="61"/>
      <c r="AF11" s="53"/>
      <c r="AG11" s="53"/>
      <c r="AH11" s="53"/>
      <c r="AI11" s="53"/>
      <c r="AJ11" s="53"/>
      <c r="AK11" s="53"/>
      <c r="AL11" s="53"/>
    </row>
    <row r="12" spans="1:44" ht="14.45" customHeight="1" x14ac:dyDescent="0.25">
      <c r="A12" s="187"/>
      <c r="B12" s="5"/>
      <c r="C12" s="6"/>
      <c r="D12" s="6"/>
      <c r="E12" s="6"/>
      <c r="F12" s="5"/>
      <c r="G12" s="6"/>
      <c r="H12" s="6"/>
      <c r="I12" s="8"/>
      <c r="K12" s="187"/>
      <c r="L12" s="5"/>
      <c r="M12" s="48"/>
      <c r="N12" s="48"/>
      <c r="O12" s="48"/>
      <c r="P12" s="48"/>
      <c r="Q12" s="134"/>
      <c r="R12" s="48"/>
      <c r="T12" s="187"/>
      <c r="U12" s="5"/>
      <c r="V12" s="6"/>
      <c r="W12" s="6"/>
      <c r="X12" s="6"/>
      <c r="Y12" s="6"/>
      <c r="Z12" s="121"/>
      <c r="AA12" s="6"/>
      <c r="AB12" s="8"/>
      <c r="AD12" s="187"/>
      <c r="AE12" s="61"/>
      <c r="AF12" s="53"/>
      <c r="AG12" s="53"/>
      <c r="AH12" s="53"/>
      <c r="AI12" s="53"/>
      <c r="AJ12" s="53"/>
      <c r="AK12" s="53"/>
      <c r="AL12" s="53"/>
    </row>
    <row r="13" spans="1:44" ht="18.600000000000001" customHeight="1" x14ac:dyDescent="0.25">
      <c r="A13" s="187"/>
      <c r="B13" s="28"/>
      <c r="C13" s="29"/>
      <c r="D13" s="29"/>
      <c r="E13" s="29"/>
      <c r="F13" s="29"/>
      <c r="G13" s="29"/>
      <c r="H13" s="29"/>
      <c r="I13" s="8"/>
      <c r="K13" s="187"/>
      <c r="L13" s="5"/>
      <c r="M13" s="42"/>
      <c r="N13" s="6"/>
      <c r="O13" s="6"/>
      <c r="P13" s="5"/>
      <c r="Q13" s="121"/>
      <c r="R13" s="6"/>
      <c r="T13" s="187"/>
      <c r="U13" s="5"/>
      <c r="V13" s="6"/>
      <c r="W13" s="6"/>
      <c r="X13" s="6"/>
      <c r="Y13" s="6"/>
      <c r="Z13" s="121"/>
      <c r="AA13" s="6"/>
      <c r="AB13" s="8"/>
      <c r="AD13" s="187"/>
      <c r="AE13" s="61"/>
      <c r="AF13" s="53"/>
      <c r="AG13" s="53"/>
      <c r="AH13" s="53"/>
      <c r="AI13" s="53"/>
      <c r="AJ13" s="53"/>
      <c r="AK13" s="53"/>
      <c r="AL13" s="53"/>
    </row>
    <row r="14" spans="1:44" x14ac:dyDescent="0.25">
      <c r="A14" s="187"/>
      <c r="B14" s="5"/>
      <c r="C14" s="6"/>
      <c r="D14" s="6"/>
      <c r="E14" s="6"/>
      <c r="F14" s="7"/>
      <c r="G14" s="6"/>
      <c r="H14" s="6"/>
      <c r="I14" s="8"/>
      <c r="K14" s="187"/>
      <c r="L14" s="28"/>
      <c r="M14" s="29"/>
      <c r="N14" s="29"/>
      <c r="O14" s="29"/>
      <c r="P14" s="15"/>
      <c r="Q14" s="122"/>
      <c r="R14" s="29"/>
      <c r="T14" s="187"/>
      <c r="U14" s="90"/>
      <c r="V14" s="91"/>
      <c r="W14" s="91"/>
      <c r="X14" s="91"/>
      <c r="Y14" s="92"/>
      <c r="Z14" s="136"/>
      <c r="AA14" s="91"/>
      <c r="AB14" s="8"/>
      <c r="AD14" s="187"/>
      <c r="AE14" s="61"/>
      <c r="AF14" s="53"/>
      <c r="AG14" s="53"/>
      <c r="AH14" s="53"/>
      <c r="AI14" s="52"/>
      <c r="AJ14" s="53"/>
      <c r="AK14" s="53"/>
      <c r="AL14" s="53"/>
    </row>
    <row r="15" spans="1:44" x14ac:dyDescent="0.25">
      <c r="A15" s="187"/>
      <c r="B15" s="5"/>
      <c r="C15" s="6"/>
      <c r="D15" s="6"/>
      <c r="E15" s="6"/>
      <c r="F15" s="7"/>
      <c r="G15" s="6"/>
      <c r="H15" s="6"/>
      <c r="I15" s="8"/>
      <c r="K15" s="187"/>
      <c r="L15" s="5"/>
      <c r="M15" s="6"/>
      <c r="N15" s="6"/>
      <c r="O15" s="6"/>
      <c r="P15" s="7"/>
      <c r="Q15" s="121"/>
      <c r="R15" s="6"/>
      <c r="T15" s="187"/>
      <c r="U15" s="86" t="s">
        <v>319</v>
      </c>
      <c r="V15" s="260">
        <v>2</v>
      </c>
      <c r="W15" s="260"/>
      <c r="X15" s="260"/>
      <c r="Y15" s="260">
        <v>1</v>
      </c>
      <c r="Z15" s="259">
        <v>5</v>
      </c>
      <c r="AA15" s="260" t="s">
        <v>10</v>
      </c>
      <c r="AB15" s="93"/>
      <c r="AD15" s="187"/>
      <c r="AE15" s="61"/>
      <c r="AF15" s="53"/>
      <c r="AG15" s="53"/>
      <c r="AH15" s="53"/>
      <c r="AI15" s="52"/>
      <c r="AJ15" s="53"/>
      <c r="AK15" s="53"/>
      <c r="AL15" s="53"/>
    </row>
    <row r="16" spans="1:44" x14ac:dyDescent="0.25">
      <c r="A16" s="187"/>
      <c r="B16" s="84"/>
      <c r="C16" s="85"/>
      <c r="D16" s="85"/>
      <c r="E16" s="85"/>
      <c r="F16" s="31"/>
      <c r="G16" s="85"/>
      <c r="H16" s="85"/>
      <c r="I16" s="8"/>
      <c r="K16" s="187"/>
      <c r="L16" s="84"/>
      <c r="M16" s="85"/>
      <c r="N16" s="85"/>
      <c r="O16" s="85"/>
      <c r="P16" s="31"/>
      <c r="Q16" s="135"/>
      <c r="R16" s="85"/>
      <c r="T16" s="187"/>
      <c r="U16" s="269" t="s">
        <v>320</v>
      </c>
      <c r="V16" s="260"/>
      <c r="W16" s="260"/>
      <c r="X16" s="260"/>
      <c r="Y16" s="260"/>
      <c r="Z16" s="259"/>
      <c r="AA16" s="260"/>
      <c r="AB16" s="93"/>
      <c r="AD16" s="187"/>
      <c r="AE16" s="61"/>
      <c r="AF16" s="53"/>
      <c r="AG16" s="53"/>
      <c r="AH16" s="53"/>
      <c r="AI16" s="52"/>
      <c r="AJ16" s="53"/>
      <c r="AK16" s="53"/>
      <c r="AL16" s="53"/>
    </row>
    <row r="17" spans="1:44" x14ac:dyDescent="0.25">
      <c r="A17" s="187"/>
      <c r="B17" s="267" t="s">
        <v>283</v>
      </c>
      <c r="C17" s="260">
        <v>1</v>
      </c>
      <c r="D17" s="260"/>
      <c r="E17" s="260">
        <v>1</v>
      </c>
      <c r="F17" s="260">
        <v>1</v>
      </c>
      <c r="G17" s="259">
        <v>5</v>
      </c>
      <c r="H17" s="260" t="s">
        <v>4</v>
      </c>
      <c r="I17" s="93"/>
      <c r="K17" s="187"/>
      <c r="L17" s="86" t="s">
        <v>304</v>
      </c>
      <c r="M17" s="260">
        <v>1</v>
      </c>
      <c r="N17" s="260"/>
      <c r="O17" s="260">
        <v>1</v>
      </c>
      <c r="P17" s="258">
        <v>1</v>
      </c>
      <c r="Q17" s="200">
        <v>5</v>
      </c>
      <c r="R17" s="258" t="s">
        <v>4</v>
      </c>
      <c r="T17" s="187"/>
      <c r="U17" s="86" t="s">
        <v>321</v>
      </c>
      <c r="V17" s="260">
        <v>2</v>
      </c>
      <c r="W17" s="260"/>
      <c r="X17" s="260">
        <v>1</v>
      </c>
      <c r="Y17" s="260"/>
      <c r="Z17" s="259">
        <v>8</v>
      </c>
      <c r="AA17" s="260" t="s">
        <v>10</v>
      </c>
      <c r="AB17" s="93"/>
      <c r="AD17" s="187"/>
      <c r="AE17" s="62"/>
      <c r="AF17" s="240"/>
      <c r="AG17" s="239"/>
      <c r="AH17" s="239"/>
      <c r="AI17" s="239"/>
      <c r="AJ17" s="239"/>
      <c r="AK17" s="240"/>
      <c r="AL17" s="241"/>
    </row>
    <row r="18" spans="1:44" x14ac:dyDescent="0.25">
      <c r="A18" s="187"/>
      <c r="B18" s="86" t="s">
        <v>284</v>
      </c>
      <c r="C18" s="260"/>
      <c r="D18" s="260"/>
      <c r="E18" s="260"/>
      <c r="F18" s="260"/>
      <c r="G18" s="259"/>
      <c r="H18" s="260"/>
      <c r="I18" s="93"/>
      <c r="K18" s="187"/>
      <c r="L18" s="268" t="s">
        <v>305</v>
      </c>
      <c r="M18" s="260"/>
      <c r="N18" s="260"/>
      <c r="O18" s="260"/>
      <c r="P18" s="258"/>
      <c r="Q18" s="200"/>
      <c r="R18" s="258"/>
      <c r="T18" s="187"/>
      <c r="U18" s="267" t="s">
        <v>292</v>
      </c>
      <c r="V18" s="260"/>
      <c r="W18" s="260"/>
      <c r="X18" s="260"/>
      <c r="Y18" s="260"/>
      <c r="Z18" s="259"/>
      <c r="AA18" s="260"/>
      <c r="AB18" s="93"/>
      <c r="AD18" s="187"/>
      <c r="AE18" s="62"/>
      <c r="AF18" s="240"/>
      <c r="AG18" s="239"/>
      <c r="AH18" s="239"/>
      <c r="AI18" s="239"/>
      <c r="AJ18" s="239"/>
      <c r="AK18" s="240"/>
      <c r="AL18" s="241"/>
    </row>
    <row r="19" spans="1:44" x14ac:dyDescent="0.25">
      <c r="A19" s="187"/>
      <c r="B19" s="267" t="s">
        <v>285</v>
      </c>
      <c r="C19" s="260">
        <v>2</v>
      </c>
      <c r="D19" s="260"/>
      <c r="E19" s="260">
        <v>1</v>
      </c>
      <c r="F19" s="264"/>
      <c r="G19" s="259">
        <v>4</v>
      </c>
      <c r="H19" s="260" t="s">
        <v>10</v>
      </c>
      <c r="I19" s="93"/>
      <c r="K19" s="187"/>
      <c r="L19" s="269" t="s">
        <v>306</v>
      </c>
      <c r="M19" s="261">
        <v>2</v>
      </c>
      <c r="N19" s="199"/>
      <c r="O19" s="199">
        <v>1</v>
      </c>
      <c r="P19" s="199"/>
      <c r="Q19" s="263">
        <v>5</v>
      </c>
      <c r="R19" s="199" t="s">
        <v>10</v>
      </c>
      <c r="T19" s="187"/>
      <c r="U19" s="269" t="s">
        <v>322</v>
      </c>
      <c r="V19" s="260">
        <v>2</v>
      </c>
      <c r="W19" s="260"/>
      <c r="X19" s="260">
        <v>2</v>
      </c>
      <c r="Y19" s="260"/>
      <c r="Z19" s="259">
        <v>5</v>
      </c>
      <c r="AA19" s="260" t="s">
        <v>4</v>
      </c>
      <c r="AB19" s="93"/>
      <c r="AD19" s="187"/>
      <c r="AE19" s="62"/>
      <c r="AF19" s="240"/>
      <c r="AG19" s="239"/>
      <c r="AH19" s="239"/>
      <c r="AI19" s="239"/>
      <c r="AJ19" s="239"/>
      <c r="AK19" s="240"/>
      <c r="AL19" s="251"/>
    </row>
    <row r="20" spans="1:44" x14ac:dyDescent="0.25">
      <c r="A20" s="187"/>
      <c r="B20" s="88" t="s">
        <v>286</v>
      </c>
      <c r="C20" s="260"/>
      <c r="D20" s="260"/>
      <c r="E20" s="260"/>
      <c r="F20" s="265"/>
      <c r="G20" s="259"/>
      <c r="H20" s="260"/>
      <c r="I20" s="93"/>
      <c r="K20" s="187"/>
      <c r="L20" s="86" t="s">
        <v>286</v>
      </c>
      <c r="M20" s="262"/>
      <c r="N20" s="183"/>
      <c r="O20" s="183"/>
      <c r="P20" s="183"/>
      <c r="Q20" s="200"/>
      <c r="R20" s="183"/>
      <c r="T20" s="187"/>
      <c r="U20" s="86" t="s">
        <v>323</v>
      </c>
      <c r="V20" s="260"/>
      <c r="W20" s="260"/>
      <c r="X20" s="260"/>
      <c r="Y20" s="260"/>
      <c r="Z20" s="259"/>
      <c r="AA20" s="260"/>
      <c r="AB20" s="93"/>
      <c r="AD20" s="187"/>
      <c r="AE20" s="62"/>
      <c r="AF20" s="240"/>
      <c r="AG20" s="239"/>
      <c r="AH20" s="239"/>
      <c r="AI20" s="239"/>
      <c r="AJ20" s="239"/>
      <c r="AK20" s="240"/>
      <c r="AL20" s="251"/>
    </row>
    <row r="21" spans="1:44" x14ac:dyDescent="0.25">
      <c r="A21" s="19" t="s">
        <v>12</v>
      </c>
      <c r="B21" s="87"/>
      <c r="C21" s="21">
        <f>SUM(C6:C20)</f>
        <v>7</v>
      </c>
      <c r="D21" s="21">
        <f>SUM(D6:D20)</f>
        <v>0</v>
      </c>
      <c r="E21" s="21">
        <f>SUM(E6:E20)</f>
        <v>4</v>
      </c>
      <c r="F21" s="21">
        <f>SUM(F5:F20)</f>
        <v>3</v>
      </c>
      <c r="G21" s="123">
        <f>SUM(G6:G20)</f>
        <v>30</v>
      </c>
      <c r="H21" s="21"/>
      <c r="I21" s="24"/>
      <c r="K21" s="19" t="s">
        <v>12</v>
      </c>
      <c r="L21" s="87"/>
      <c r="M21" s="20">
        <f>SUM(M6:M20)</f>
        <v>7</v>
      </c>
      <c r="N21" s="20">
        <f>SUM(N6:N20)</f>
        <v>0</v>
      </c>
      <c r="O21" s="20">
        <f>SUM(O6:O20)</f>
        <v>4</v>
      </c>
      <c r="P21" s="20">
        <f>SUM(P5:P20)</f>
        <v>3</v>
      </c>
      <c r="Q21" s="20">
        <f>SUM(Q6:Q20)</f>
        <v>30</v>
      </c>
      <c r="R21" s="20"/>
      <c r="T21" s="19" t="s">
        <v>12</v>
      </c>
      <c r="U21" s="87"/>
      <c r="V21" s="21">
        <f>SUM(V6:V20)</f>
        <v>8</v>
      </c>
      <c r="W21" s="21">
        <f>SUM(W6:W20)</f>
        <v>0</v>
      </c>
      <c r="X21" s="21">
        <f>SUM(X6:X20)</f>
        <v>5</v>
      </c>
      <c r="Y21" s="21">
        <f>SUM(Y5:Y20)</f>
        <v>1</v>
      </c>
      <c r="Z21" s="21">
        <f>SUM(Z6:Z20)</f>
        <v>30</v>
      </c>
      <c r="AA21" s="21"/>
      <c r="AB21" s="24"/>
      <c r="AD21" s="63"/>
      <c r="AE21" s="63"/>
      <c r="AF21" s="64"/>
      <c r="AG21" s="64"/>
      <c r="AH21" s="64"/>
      <c r="AI21" s="64"/>
      <c r="AJ21" s="64"/>
      <c r="AK21" s="64"/>
      <c r="AL21" s="65"/>
      <c r="AM21" s="65"/>
      <c r="AN21" s="65"/>
      <c r="AO21" s="65"/>
      <c r="AP21" s="65"/>
      <c r="AQ21" s="65"/>
      <c r="AR21" s="65"/>
    </row>
    <row r="22" spans="1:44" x14ac:dyDescent="0.25">
      <c r="A22" s="10" t="s">
        <v>13</v>
      </c>
      <c r="B22" s="11"/>
      <c r="C22" s="188">
        <f>SUM(C21:F21)</f>
        <v>14</v>
      </c>
      <c r="D22" s="188"/>
      <c r="E22" s="188"/>
      <c r="F22" s="188"/>
      <c r="G22" s="11"/>
      <c r="H22" s="11"/>
      <c r="I22" s="10" t="s">
        <v>16</v>
      </c>
      <c r="K22" s="10" t="s">
        <v>13</v>
      </c>
      <c r="L22" s="11"/>
      <c r="M22" s="188">
        <f>SUM(M21:P21)</f>
        <v>14</v>
      </c>
      <c r="N22" s="188"/>
      <c r="O22" s="188"/>
      <c r="P22" s="188"/>
      <c r="Q22" s="11"/>
      <c r="R22" s="11"/>
      <c r="T22" s="10" t="s">
        <v>13</v>
      </c>
      <c r="U22" s="11"/>
      <c r="V22" s="188">
        <f>SUM(V21:Y21)</f>
        <v>14</v>
      </c>
      <c r="W22" s="188"/>
      <c r="X22" s="188"/>
      <c r="Y22" s="188"/>
      <c r="Z22" s="11"/>
      <c r="AA22" s="11"/>
      <c r="AB22" s="10" t="s">
        <v>16</v>
      </c>
      <c r="AD22" s="66"/>
      <c r="AE22" s="66"/>
      <c r="AF22" s="250"/>
      <c r="AG22" s="250"/>
      <c r="AH22" s="250"/>
      <c r="AI22" s="250"/>
      <c r="AJ22" s="66"/>
      <c r="AK22" s="66"/>
      <c r="AL22" s="66"/>
      <c r="AM22" s="250"/>
      <c r="AN22" s="250"/>
      <c r="AO22" s="250"/>
      <c r="AP22" s="250"/>
      <c r="AQ22" s="250"/>
      <c r="AR22" s="250"/>
    </row>
    <row r="23" spans="1:44" x14ac:dyDescent="0.25">
      <c r="A23" s="12">
        <v>14</v>
      </c>
      <c r="B23" s="76" t="s">
        <v>287</v>
      </c>
      <c r="C23" s="89"/>
      <c r="D23" s="89"/>
      <c r="E23" s="89"/>
      <c r="F23" s="95"/>
      <c r="G23" s="131">
        <v>9</v>
      </c>
      <c r="H23" s="75" t="s">
        <v>11</v>
      </c>
      <c r="I23" s="8"/>
      <c r="K23" s="12">
        <v>14</v>
      </c>
      <c r="L23" s="76" t="s">
        <v>307</v>
      </c>
      <c r="M23" s="89"/>
      <c r="N23" s="89"/>
      <c r="O23" s="89"/>
      <c r="P23" s="95"/>
      <c r="Q23" s="131">
        <v>20</v>
      </c>
      <c r="R23" s="75" t="s">
        <v>11</v>
      </c>
      <c r="T23" s="12">
        <v>14</v>
      </c>
      <c r="U23" s="76" t="s">
        <v>324</v>
      </c>
      <c r="V23" s="89"/>
      <c r="W23" s="89"/>
      <c r="X23" s="89"/>
      <c r="Y23" s="95"/>
      <c r="Z23" s="131">
        <v>20</v>
      </c>
      <c r="AA23" s="75" t="s">
        <v>11</v>
      </c>
      <c r="AB23" s="8"/>
      <c r="AD23" s="67"/>
      <c r="AE23" s="61"/>
      <c r="AF23" s="53"/>
      <c r="AG23" s="53"/>
      <c r="AH23" s="53"/>
      <c r="AI23" s="53"/>
      <c r="AJ23" s="53"/>
      <c r="AK23" s="53"/>
      <c r="AL23" s="53"/>
    </row>
    <row r="24" spans="1:44" ht="20.45" customHeight="1" x14ac:dyDescent="0.25">
      <c r="A24" s="189" t="s">
        <v>14</v>
      </c>
      <c r="B24" s="94" t="s">
        <v>288</v>
      </c>
      <c r="C24" s="98"/>
      <c r="D24" s="98"/>
      <c r="E24" s="98"/>
      <c r="F24" s="99"/>
      <c r="G24" s="132">
        <v>12</v>
      </c>
      <c r="H24" s="100" t="s">
        <v>11</v>
      </c>
      <c r="I24" s="101"/>
      <c r="K24" s="189" t="s">
        <v>14</v>
      </c>
      <c r="L24" s="94" t="s">
        <v>288</v>
      </c>
      <c r="M24" s="98"/>
      <c r="N24" s="98"/>
      <c r="O24" s="98"/>
      <c r="P24" s="99"/>
      <c r="Q24" s="132">
        <v>5</v>
      </c>
      <c r="R24" s="100" t="s">
        <v>11</v>
      </c>
      <c r="T24" s="189" t="s">
        <v>14</v>
      </c>
      <c r="U24" s="94" t="s">
        <v>288</v>
      </c>
      <c r="V24" s="98"/>
      <c r="W24" s="98"/>
      <c r="X24" s="98"/>
      <c r="Y24" s="99"/>
      <c r="Z24" s="132">
        <v>5</v>
      </c>
      <c r="AA24" s="100" t="s">
        <v>11</v>
      </c>
      <c r="AB24" s="101"/>
      <c r="AD24" s="189"/>
      <c r="AE24" s="102"/>
      <c r="AF24" s="103"/>
      <c r="AG24" s="103"/>
      <c r="AH24" s="103"/>
      <c r="AI24" s="103"/>
      <c r="AJ24" s="103"/>
      <c r="AK24" s="103"/>
      <c r="AL24" s="103"/>
    </row>
    <row r="25" spans="1:44" ht="17.45" customHeight="1" x14ac:dyDescent="0.25">
      <c r="A25" s="189"/>
      <c r="B25" s="76" t="s">
        <v>289</v>
      </c>
      <c r="C25" s="89"/>
      <c r="D25" s="89"/>
      <c r="E25" s="89"/>
      <c r="F25" s="95"/>
      <c r="G25" s="131">
        <v>9</v>
      </c>
      <c r="H25" s="75" t="s">
        <v>11</v>
      </c>
      <c r="I25" s="8"/>
      <c r="K25" s="189"/>
      <c r="L25" s="76" t="s">
        <v>289</v>
      </c>
      <c r="M25" s="89"/>
      <c r="N25" s="89"/>
      <c r="O25" s="89"/>
      <c r="P25" s="95"/>
      <c r="Q25" s="131">
        <v>5</v>
      </c>
      <c r="R25" s="75" t="s">
        <v>11</v>
      </c>
      <c r="T25" s="189"/>
      <c r="U25" s="76" t="s">
        <v>289</v>
      </c>
      <c r="V25" s="89"/>
      <c r="W25" s="89"/>
      <c r="X25" s="89"/>
      <c r="Y25" s="95"/>
      <c r="Z25" s="131">
        <v>5</v>
      </c>
      <c r="AA25" s="75" t="s">
        <v>11</v>
      </c>
      <c r="AB25" s="8"/>
      <c r="AD25" s="189"/>
      <c r="AE25" s="61"/>
      <c r="AF25" s="53"/>
      <c r="AG25" s="53"/>
      <c r="AH25" s="53"/>
      <c r="AI25" s="53"/>
      <c r="AJ25" s="53"/>
      <c r="AK25" s="53"/>
      <c r="AL25" s="53"/>
    </row>
    <row r="26" spans="1:44" x14ac:dyDescent="0.25">
      <c r="A26" s="189"/>
      <c r="B26" s="50"/>
      <c r="C26" s="6"/>
      <c r="D26" s="6"/>
      <c r="E26" s="6"/>
      <c r="F26" s="6"/>
      <c r="G26" s="6"/>
      <c r="H26" s="6"/>
      <c r="I26" s="8"/>
      <c r="K26" s="189"/>
      <c r="L26" s="79"/>
      <c r="M26" s="29"/>
      <c r="N26" s="29"/>
      <c r="O26" s="29"/>
      <c r="P26" s="28"/>
      <c r="Q26" s="29"/>
      <c r="R26" s="29"/>
      <c r="T26" s="189"/>
      <c r="U26" s="51"/>
      <c r="V26" s="6"/>
      <c r="W26" s="6"/>
      <c r="X26" s="6"/>
      <c r="Y26" s="6"/>
      <c r="Z26" s="6"/>
      <c r="AA26" s="6"/>
      <c r="AB26" s="8"/>
      <c r="AD26" s="189"/>
      <c r="AE26" s="61"/>
      <c r="AF26" s="53"/>
      <c r="AG26" s="53"/>
      <c r="AH26" s="53"/>
      <c r="AI26" s="53"/>
      <c r="AJ26" s="53"/>
      <c r="AK26" s="53"/>
      <c r="AL26" s="53"/>
    </row>
    <row r="27" spans="1:44" x14ac:dyDescent="0.25">
      <c r="A27" s="189"/>
      <c r="B27" s="5"/>
      <c r="C27" s="6"/>
      <c r="D27" s="6"/>
      <c r="E27" s="6"/>
      <c r="F27" s="6"/>
      <c r="G27" s="6"/>
      <c r="H27" s="6"/>
      <c r="I27" s="8"/>
      <c r="K27" s="189"/>
      <c r="L27" s="51"/>
      <c r="M27" s="6"/>
      <c r="N27" s="6"/>
      <c r="O27" s="6"/>
      <c r="P27" s="5"/>
      <c r="Q27" s="6"/>
      <c r="R27" s="6"/>
      <c r="T27" s="189"/>
      <c r="U27" s="51"/>
      <c r="V27" s="6"/>
      <c r="W27" s="6"/>
      <c r="X27" s="6"/>
      <c r="Y27" s="6"/>
      <c r="Z27" s="6"/>
      <c r="AA27" s="6"/>
      <c r="AB27" s="8"/>
      <c r="AD27" s="189"/>
      <c r="AE27" s="61"/>
      <c r="AF27" s="53"/>
      <c r="AG27" s="53"/>
      <c r="AH27" s="53"/>
      <c r="AI27" s="53"/>
      <c r="AJ27" s="53"/>
      <c r="AK27" s="53"/>
      <c r="AL27" s="53"/>
    </row>
    <row r="28" spans="1:44" x14ac:dyDescent="0.25">
      <c r="A28" s="189"/>
      <c r="B28" s="5"/>
      <c r="C28" s="6"/>
      <c r="D28" s="6"/>
      <c r="E28" s="6"/>
      <c r="F28" s="6"/>
      <c r="G28" s="6"/>
      <c r="H28" s="6"/>
      <c r="I28" s="8"/>
      <c r="K28" s="189"/>
      <c r="L28" s="51"/>
      <c r="M28" s="6"/>
      <c r="N28" s="6"/>
      <c r="O28" s="6"/>
      <c r="P28" s="5"/>
      <c r="Q28" s="6"/>
      <c r="R28" s="6"/>
      <c r="T28" s="189"/>
      <c r="U28" s="51"/>
      <c r="V28" s="6"/>
      <c r="W28" s="6"/>
      <c r="X28" s="6"/>
      <c r="Y28" s="5"/>
      <c r="Z28" s="6"/>
      <c r="AA28" s="6"/>
      <c r="AB28" s="8"/>
      <c r="AD28" s="189"/>
      <c r="AE28" s="61"/>
      <c r="AF28" s="53"/>
      <c r="AG28" s="53"/>
      <c r="AH28" s="53"/>
      <c r="AI28" s="61"/>
      <c r="AJ28" s="53"/>
      <c r="AK28" s="53"/>
      <c r="AL28" s="53"/>
    </row>
    <row r="29" spans="1:44" x14ac:dyDescent="0.25">
      <c r="A29" s="189"/>
      <c r="B29" s="5"/>
      <c r="C29" s="6"/>
      <c r="D29" s="6"/>
      <c r="E29" s="6"/>
      <c r="F29" s="6"/>
      <c r="G29" s="6"/>
      <c r="H29" s="6"/>
      <c r="I29" s="8"/>
      <c r="K29" s="189"/>
      <c r="L29" s="51"/>
      <c r="M29" s="6"/>
      <c r="N29" s="6"/>
      <c r="O29" s="6"/>
      <c r="P29" s="5"/>
      <c r="Q29" s="6"/>
      <c r="R29" s="6"/>
      <c r="T29" s="189"/>
      <c r="U29" s="5"/>
      <c r="V29" s="6"/>
      <c r="W29" s="6"/>
      <c r="X29" s="6"/>
      <c r="Y29" s="5"/>
      <c r="Z29" s="6"/>
      <c r="AA29" s="6"/>
      <c r="AB29" s="8"/>
      <c r="AD29" s="189"/>
      <c r="AE29" s="61"/>
      <c r="AF29" s="53"/>
      <c r="AG29" s="53"/>
      <c r="AH29" s="53"/>
      <c r="AI29" s="61"/>
      <c r="AJ29" s="53"/>
      <c r="AK29" s="53"/>
      <c r="AL29" s="53"/>
    </row>
    <row r="30" spans="1:44" x14ac:dyDescent="0.25">
      <c r="A30" s="189"/>
      <c r="B30" s="5"/>
      <c r="C30" s="6"/>
      <c r="D30" s="6"/>
      <c r="E30" s="6"/>
      <c r="F30" s="6"/>
      <c r="G30" s="6"/>
      <c r="H30" s="6"/>
      <c r="I30" s="8"/>
      <c r="K30" s="189"/>
      <c r="L30" s="5"/>
      <c r="M30" s="6"/>
      <c r="N30" s="6"/>
      <c r="O30" s="6"/>
      <c r="P30" s="5"/>
      <c r="Q30" s="6"/>
      <c r="R30" s="6"/>
      <c r="T30" s="189"/>
      <c r="U30" s="5"/>
      <c r="V30" s="6"/>
      <c r="W30" s="6"/>
      <c r="X30" s="6"/>
      <c r="Y30" s="5"/>
      <c r="Z30" s="6"/>
      <c r="AA30" s="6"/>
      <c r="AB30" s="8"/>
      <c r="AD30" s="189"/>
      <c r="AE30" s="61"/>
      <c r="AF30" s="53"/>
      <c r="AG30" s="53"/>
      <c r="AH30" s="53"/>
      <c r="AI30" s="61"/>
      <c r="AJ30" s="53"/>
      <c r="AK30" s="53"/>
      <c r="AL30" s="53"/>
    </row>
    <row r="31" spans="1:44" x14ac:dyDescent="0.25">
      <c r="A31" s="189"/>
      <c r="B31" s="5"/>
      <c r="C31" s="6"/>
      <c r="D31" s="6"/>
      <c r="E31" s="6"/>
      <c r="F31" s="6"/>
      <c r="G31" s="6"/>
      <c r="H31" s="6"/>
      <c r="I31" s="8"/>
      <c r="K31" s="189"/>
      <c r="L31" s="28"/>
      <c r="M31" s="29"/>
      <c r="N31" s="29"/>
      <c r="O31" s="29"/>
      <c r="P31" s="29"/>
      <c r="Q31" s="15"/>
      <c r="R31" s="29"/>
      <c r="T31" s="189"/>
      <c r="U31" s="28"/>
      <c r="V31" s="29"/>
      <c r="W31" s="29"/>
      <c r="X31" s="29"/>
      <c r="Y31" s="29"/>
      <c r="Z31" s="15"/>
      <c r="AA31" s="29"/>
      <c r="AB31" s="8"/>
      <c r="AD31" s="189"/>
      <c r="AE31" s="61"/>
      <c r="AF31" s="53"/>
      <c r="AG31" s="53"/>
      <c r="AH31" s="53"/>
      <c r="AI31" s="53"/>
      <c r="AJ31" s="52"/>
      <c r="AK31" s="53"/>
      <c r="AL31" s="53"/>
    </row>
    <row r="32" spans="1:44" x14ac:dyDescent="0.25">
      <c r="A32" s="189"/>
      <c r="B32" s="28"/>
      <c r="C32" s="29"/>
      <c r="D32" s="29"/>
      <c r="E32" s="29"/>
      <c r="F32" s="29"/>
      <c r="G32" s="29"/>
      <c r="H32" s="29"/>
      <c r="I32" s="8"/>
      <c r="K32" s="189"/>
      <c r="L32" s="28"/>
      <c r="M32" s="29"/>
      <c r="N32" s="29"/>
      <c r="O32" s="29"/>
      <c r="P32" s="29"/>
      <c r="Q32" s="15"/>
      <c r="R32" s="29"/>
      <c r="T32" s="189"/>
      <c r="U32" s="28"/>
      <c r="V32" s="29"/>
      <c r="W32" s="29"/>
      <c r="X32" s="29"/>
      <c r="Y32" s="29"/>
      <c r="Z32" s="15"/>
      <c r="AA32" s="29"/>
      <c r="AB32" s="8"/>
      <c r="AD32" s="189"/>
      <c r="AE32" s="61"/>
      <c r="AF32" s="53"/>
      <c r="AG32" s="53"/>
      <c r="AH32" s="53"/>
      <c r="AI32" s="53"/>
      <c r="AJ32" s="52"/>
      <c r="AK32" s="53"/>
      <c r="AL32" s="53"/>
    </row>
    <row r="33" spans="1:44" x14ac:dyDescent="0.25">
      <c r="A33" s="189"/>
      <c r="B33" s="28"/>
      <c r="C33" s="29"/>
      <c r="D33" s="29"/>
      <c r="E33" s="29"/>
      <c r="F33" s="29"/>
      <c r="G33" s="29"/>
      <c r="H33" s="29"/>
      <c r="I33" s="8"/>
      <c r="K33" s="189"/>
      <c r="L33" s="5"/>
      <c r="M33" s="6"/>
      <c r="N33" s="6"/>
      <c r="O33" s="6"/>
      <c r="P33" s="6"/>
      <c r="Q33" s="6"/>
      <c r="R33" s="6"/>
      <c r="T33" s="189"/>
      <c r="U33" s="47" t="s">
        <v>29</v>
      </c>
      <c r="V33" s="6"/>
      <c r="W33" s="6"/>
      <c r="X33" s="6"/>
      <c r="Y33" s="6"/>
      <c r="Z33" s="6"/>
      <c r="AA33" s="6"/>
      <c r="AB33" s="8"/>
      <c r="AD33" s="189"/>
      <c r="AE33" s="61"/>
      <c r="AF33" s="53"/>
      <c r="AG33" s="53"/>
      <c r="AH33" s="53"/>
      <c r="AI33" s="53"/>
      <c r="AJ33" s="53"/>
      <c r="AK33" s="53"/>
      <c r="AL33" s="53"/>
    </row>
    <row r="34" spans="1:44" ht="16.5" customHeight="1" x14ac:dyDescent="0.25">
      <c r="A34" s="189"/>
      <c r="B34" s="49"/>
      <c r="C34" s="183"/>
      <c r="D34" s="183"/>
      <c r="E34" s="183"/>
      <c r="F34" s="183"/>
      <c r="G34" s="183"/>
      <c r="H34" s="183"/>
      <c r="I34" s="213"/>
      <c r="K34" s="189"/>
      <c r="L34" s="86"/>
      <c r="M34" s="183"/>
      <c r="N34" s="183"/>
      <c r="O34" s="183"/>
      <c r="P34" s="183"/>
      <c r="Q34" s="183"/>
      <c r="R34" s="183"/>
      <c r="T34" s="189"/>
      <c r="U34" s="33"/>
      <c r="V34" s="198"/>
      <c r="W34" s="198"/>
      <c r="X34" s="198"/>
      <c r="Y34" s="195"/>
      <c r="Z34" s="183"/>
      <c r="AA34" s="183"/>
      <c r="AB34" s="213"/>
      <c r="AD34" s="189"/>
      <c r="AE34" s="61"/>
      <c r="AF34" s="53"/>
      <c r="AG34" s="53"/>
      <c r="AH34" s="53"/>
      <c r="AI34" s="53"/>
      <c r="AJ34" s="52"/>
      <c r="AK34" s="53"/>
      <c r="AL34" s="53"/>
    </row>
    <row r="35" spans="1:44" x14ac:dyDescent="0.25">
      <c r="A35" s="189"/>
      <c r="B35" s="33"/>
      <c r="C35" s="183"/>
      <c r="D35" s="183"/>
      <c r="E35" s="183"/>
      <c r="F35" s="183"/>
      <c r="G35" s="183"/>
      <c r="H35" s="183"/>
      <c r="I35" s="214"/>
      <c r="K35" s="189"/>
      <c r="L35" s="83"/>
      <c r="M35" s="183"/>
      <c r="N35" s="183"/>
      <c r="O35" s="183"/>
      <c r="P35" s="183"/>
      <c r="Q35" s="183"/>
      <c r="R35" s="183"/>
      <c r="T35" s="189"/>
      <c r="U35" s="33"/>
      <c r="V35" s="199"/>
      <c r="W35" s="199"/>
      <c r="X35" s="199"/>
      <c r="Y35" s="196"/>
      <c r="Z35" s="183"/>
      <c r="AA35" s="183"/>
      <c r="AB35" s="214"/>
      <c r="AD35" s="189"/>
      <c r="AE35" s="61"/>
      <c r="AF35" s="53"/>
      <c r="AG35" s="53"/>
      <c r="AH35" s="53"/>
      <c r="AI35" s="53"/>
      <c r="AJ35" s="53"/>
      <c r="AK35" s="53"/>
      <c r="AL35" s="53"/>
    </row>
    <row r="36" spans="1:44" ht="15" customHeight="1" x14ac:dyDescent="0.25">
      <c r="A36" s="189"/>
      <c r="B36" s="33"/>
      <c r="C36" s="198"/>
      <c r="D36" s="198"/>
      <c r="E36" s="198"/>
      <c r="F36" s="198"/>
      <c r="G36" s="198"/>
      <c r="H36" s="198"/>
      <c r="I36" s="43"/>
      <c r="K36" s="189"/>
      <c r="L36" s="33"/>
      <c r="M36" s="198"/>
      <c r="N36" s="198"/>
      <c r="O36" s="198"/>
      <c r="P36" s="198"/>
      <c r="Q36" s="198"/>
      <c r="R36" s="198"/>
      <c r="T36" s="189"/>
      <c r="U36" s="32"/>
      <c r="V36" s="198"/>
      <c r="W36" s="198"/>
      <c r="X36" s="198"/>
      <c r="Y36" s="195"/>
      <c r="Z36" s="198"/>
      <c r="AA36" s="198"/>
      <c r="AB36" s="205"/>
      <c r="AD36" s="189"/>
      <c r="AE36" s="68"/>
      <c r="AF36" s="239"/>
      <c r="AG36" s="239"/>
      <c r="AH36" s="239"/>
      <c r="AI36" s="239"/>
      <c r="AJ36" s="239"/>
      <c r="AK36" s="239"/>
      <c r="AL36" s="241"/>
    </row>
    <row r="37" spans="1:44" ht="15" customHeight="1" x14ac:dyDescent="0.25">
      <c r="A37" s="189"/>
      <c r="B37" s="33"/>
      <c r="C37" s="199"/>
      <c r="D37" s="199"/>
      <c r="E37" s="199"/>
      <c r="F37" s="199"/>
      <c r="G37" s="199"/>
      <c r="H37" s="199"/>
      <c r="I37" s="43"/>
      <c r="K37" s="189"/>
      <c r="L37" s="88"/>
      <c r="M37" s="199"/>
      <c r="N37" s="199"/>
      <c r="O37" s="199"/>
      <c r="P37" s="199"/>
      <c r="Q37" s="199"/>
      <c r="R37" s="199"/>
      <c r="T37" s="189"/>
      <c r="U37" s="32"/>
      <c r="V37" s="199"/>
      <c r="W37" s="199"/>
      <c r="X37" s="199"/>
      <c r="Y37" s="196"/>
      <c r="Z37" s="199"/>
      <c r="AA37" s="199"/>
      <c r="AB37" s="206"/>
      <c r="AD37" s="189"/>
      <c r="AE37" s="62"/>
      <c r="AF37" s="239"/>
      <c r="AG37" s="239"/>
      <c r="AH37" s="239"/>
      <c r="AI37" s="239"/>
      <c r="AJ37" s="239"/>
      <c r="AK37" s="239"/>
      <c r="AL37" s="241"/>
    </row>
    <row r="38" spans="1:44" x14ac:dyDescent="0.25">
      <c r="A38" s="189"/>
      <c r="B38" s="33"/>
      <c r="C38" s="183"/>
      <c r="D38" s="183"/>
      <c r="E38" s="183"/>
      <c r="F38" s="183"/>
      <c r="G38" s="183"/>
      <c r="H38" s="183"/>
      <c r="I38" s="213"/>
      <c r="K38" s="189"/>
      <c r="L38" s="33"/>
      <c r="M38" s="183"/>
      <c r="N38" s="183"/>
      <c r="O38" s="183"/>
      <c r="P38" s="183"/>
      <c r="Q38" s="183"/>
      <c r="R38" s="183"/>
      <c r="T38" s="189"/>
      <c r="U38" s="32"/>
      <c r="V38" s="198"/>
      <c r="W38" s="198"/>
      <c r="X38" s="198"/>
      <c r="Y38" s="198"/>
      <c r="Z38" s="198"/>
      <c r="AA38" s="183"/>
      <c r="AB38" s="213"/>
      <c r="AD38" s="189"/>
      <c r="AE38" s="62"/>
      <c r="AF38" s="239"/>
      <c r="AG38" s="239"/>
      <c r="AH38" s="239"/>
      <c r="AI38" s="239"/>
      <c r="AJ38" s="239"/>
      <c r="AK38" s="239"/>
      <c r="AL38" s="241"/>
    </row>
    <row r="39" spans="1:44" x14ac:dyDescent="0.25">
      <c r="A39" s="189"/>
      <c r="B39" s="33"/>
      <c r="C39" s="183"/>
      <c r="D39" s="183"/>
      <c r="E39" s="183"/>
      <c r="F39" s="183"/>
      <c r="G39" s="183"/>
      <c r="H39" s="183"/>
      <c r="I39" s="212"/>
      <c r="K39" s="189"/>
      <c r="L39" s="33"/>
      <c r="M39" s="183"/>
      <c r="N39" s="183"/>
      <c r="O39" s="183"/>
      <c r="P39" s="183"/>
      <c r="Q39" s="183"/>
      <c r="R39" s="183"/>
      <c r="T39" s="189"/>
      <c r="U39" s="32"/>
      <c r="V39" s="199"/>
      <c r="W39" s="199"/>
      <c r="X39" s="199"/>
      <c r="Y39" s="199"/>
      <c r="Z39" s="199"/>
      <c r="AA39" s="183"/>
      <c r="AB39" s="212"/>
      <c r="AD39" s="189"/>
      <c r="AE39" s="68"/>
      <c r="AF39" s="239"/>
      <c r="AG39" s="239"/>
      <c r="AH39" s="239"/>
      <c r="AI39" s="239"/>
      <c r="AJ39" s="239"/>
      <c r="AK39" s="239"/>
      <c r="AL39" s="241"/>
    </row>
    <row r="40" spans="1:44" x14ac:dyDescent="0.25">
      <c r="A40" s="14" t="s">
        <v>12</v>
      </c>
      <c r="B40" s="15"/>
      <c r="C40" s="21">
        <f>SUM(C23:C39)</f>
        <v>0</v>
      </c>
      <c r="D40" s="21">
        <f>SUM(D23:D39)</f>
        <v>0</v>
      </c>
      <c r="E40" s="21">
        <f>SUM(E23:E39)</f>
        <v>0</v>
      </c>
      <c r="F40" s="22"/>
      <c r="G40" s="21">
        <f>SUM(G23:G39)</f>
        <v>30</v>
      </c>
      <c r="H40" s="21"/>
      <c r="I40" s="24"/>
      <c r="K40" s="14" t="s">
        <v>12</v>
      </c>
      <c r="L40" s="15"/>
      <c r="M40" s="21">
        <f>SUM(M23:M39)</f>
        <v>0</v>
      </c>
      <c r="N40" s="21">
        <f>SUM(N23:N39)</f>
        <v>0</v>
      </c>
      <c r="O40" s="21">
        <f>SUM(O23:O39)</f>
        <v>0</v>
      </c>
      <c r="P40" s="22"/>
      <c r="Q40" s="21">
        <f>SUM(Q23:Q39)</f>
        <v>30</v>
      </c>
      <c r="R40" s="21"/>
      <c r="T40" s="14" t="s">
        <v>12</v>
      </c>
      <c r="U40" s="15"/>
      <c r="V40" s="21">
        <f>SUM(V23:V39)</f>
        <v>0</v>
      </c>
      <c r="W40" s="21">
        <f>SUM(W23:W39)</f>
        <v>0</v>
      </c>
      <c r="X40" s="21">
        <f>SUM(X23:X39)</f>
        <v>0</v>
      </c>
      <c r="Y40" s="21">
        <f>SUM(Y23:Y39)</f>
        <v>0</v>
      </c>
      <c r="Z40" s="21">
        <f>SUM(Z23:Z39)</f>
        <v>30</v>
      </c>
      <c r="AA40" s="21"/>
      <c r="AB40" s="24"/>
      <c r="AD40" s="52"/>
      <c r="AE40" s="52"/>
      <c r="AF40" s="64"/>
      <c r="AG40" s="64"/>
      <c r="AH40" s="64"/>
      <c r="AI40" s="64"/>
      <c r="AJ40" s="64"/>
      <c r="AK40" s="64"/>
      <c r="AL40" s="65"/>
      <c r="AM40" s="65"/>
      <c r="AN40" s="65"/>
      <c r="AO40" s="65"/>
      <c r="AP40" s="65"/>
      <c r="AQ40" s="65"/>
      <c r="AR40" s="65"/>
    </row>
    <row r="41" spans="1:44" x14ac:dyDescent="0.25">
      <c r="A41" s="16" t="s">
        <v>13</v>
      </c>
      <c r="B41" s="10"/>
      <c r="C41" s="190">
        <f>SUM(C40:F40)</f>
        <v>0</v>
      </c>
      <c r="D41" s="190"/>
      <c r="E41" s="190"/>
      <c r="F41" s="190"/>
      <c r="G41" s="10"/>
      <c r="H41" s="10"/>
      <c r="I41" s="10" t="s">
        <v>16</v>
      </c>
      <c r="K41" s="16" t="s">
        <v>13</v>
      </c>
      <c r="L41" s="10"/>
      <c r="M41" s="190">
        <f>SUM(M40:P40)</f>
        <v>0</v>
      </c>
      <c r="N41" s="190"/>
      <c r="O41" s="190"/>
      <c r="P41" s="190"/>
      <c r="Q41" s="10"/>
      <c r="R41" s="10"/>
      <c r="T41" s="16" t="s">
        <v>13</v>
      </c>
      <c r="U41" s="10"/>
      <c r="V41" s="190">
        <f>SUM(V40:Y40)</f>
        <v>0</v>
      </c>
      <c r="W41" s="190"/>
      <c r="X41" s="190"/>
      <c r="Y41" s="190"/>
      <c r="Z41" s="10"/>
      <c r="AA41" s="10"/>
      <c r="AB41" s="10" t="s">
        <v>16</v>
      </c>
      <c r="AD41" s="66"/>
      <c r="AE41" s="66"/>
      <c r="AF41" s="250"/>
      <c r="AG41" s="250"/>
      <c r="AH41" s="250"/>
      <c r="AI41" s="250"/>
      <c r="AJ41" s="66"/>
      <c r="AK41" s="66"/>
      <c r="AL41" s="66"/>
      <c r="AM41" s="250"/>
      <c r="AN41" s="250"/>
      <c r="AO41" s="250"/>
      <c r="AP41" s="250"/>
      <c r="AQ41" s="250"/>
      <c r="AR41" s="250"/>
    </row>
  </sheetData>
  <mergeCells count="161">
    <mergeCell ref="Q34:Q35"/>
    <mergeCell ref="V22:Y22"/>
    <mergeCell ref="Q17:Q18"/>
    <mergeCell ref="R17:R18"/>
    <mergeCell ref="V17:V18"/>
    <mergeCell ref="W17:W18"/>
    <mergeCell ref="Y17:Y18"/>
    <mergeCell ref="Z17:Z18"/>
    <mergeCell ref="AA17:AA18"/>
    <mergeCell ref="AF41:AI41"/>
    <mergeCell ref="AM41:AO41"/>
    <mergeCell ref="AP41:AR41"/>
    <mergeCell ref="AL38:AL39"/>
    <mergeCell ref="AL36:AL37"/>
    <mergeCell ref="V15:V16"/>
    <mergeCell ref="W15:W16"/>
    <mergeCell ref="X15:X16"/>
    <mergeCell ref="Y15:Y16"/>
    <mergeCell ref="Z15:Z16"/>
    <mergeCell ref="AA15:AA16"/>
    <mergeCell ref="V38:V39"/>
    <mergeCell ref="C41:F41"/>
    <mergeCell ref="M41:P41"/>
    <mergeCell ref="V41:Y41"/>
    <mergeCell ref="AF38:AF39"/>
    <mergeCell ref="AG38:AG39"/>
    <mergeCell ref="AH38:AH39"/>
    <mergeCell ref="AI38:AI39"/>
    <mergeCell ref="AJ38:AJ39"/>
    <mergeCell ref="AK38:AK39"/>
    <mergeCell ref="W38:W39"/>
    <mergeCell ref="X38:X39"/>
    <mergeCell ref="Y38:Y39"/>
    <mergeCell ref="Z38:Z39"/>
    <mergeCell ref="AA38:AA39"/>
    <mergeCell ref="AB38:AB39"/>
    <mergeCell ref="O38:O39"/>
    <mergeCell ref="P38:P39"/>
    <mergeCell ref="C38:C39"/>
    <mergeCell ref="D38:D39"/>
    <mergeCell ref="E38:E39"/>
    <mergeCell ref="F38:F39"/>
    <mergeCell ref="G38:G39"/>
    <mergeCell ref="H38:H39"/>
    <mergeCell ref="I38:I39"/>
    <mergeCell ref="N38:N39"/>
    <mergeCell ref="AF36:AF37"/>
    <mergeCell ref="AG36:AG37"/>
    <mergeCell ref="AH36:AH37"/>
    <mergeCell ref="AI36:AI37"/>
    <mergeCell ref="AJ36:AJ37"/>
    <mergeCell ref="AK36:AK37"/>
    <mergeCell ref="W36:W37"/>
    <mergeCell ref="X36:X37"/>
    <mergeCell ref="Y36:Y37"/>
    <mergeCell ref="Z36:Z37"/>
    <mergeCell ref="AA36:AA37"/>
    <mergeCell ref="AB36:AB37"/>
    <mergeCell ref="N36:N37"/>
    <mergeCell ref="O36:O37"/>
    <mergeCell ref="P36:P37"/>
    <mergeCell ref="Q36:Q37"/>
    <mergeCell ref="R36:R37"/>
    <mergeCell ref="V36:V37"/>
    <mergeCell ref="Q38:Q39"/>
    <mergeCell ref="R38:R39"/>
    <mergeCell ref="A24:A39"/>
    <mergeCell ref="K24:K39"/>
    <mergeCell ref="T24:T39"/>
    <mergeCell ref="AD24:AD39"/>
    <mergeCell ref="C34:C35"/>
    <mergeCell ref="D34:D35"/>
    <mergeCell ref="E34:E35"/>
    <mergeCell ref="F34:F35"/>
    <mergeCell ref="G34:G35"/>
    <mergeCell ref="H34:H35"/>
    <mergeCell ref="C36:C37"/>
    <mergeCell ref="D36:D37"/>
    <mergeCell ref="E36:E37"/>
    <mergeCell ref="F36:F37"/>
    <mergeCell ref="G36:G37"/>
    <mergeCell ref="H36:H37"/>
    <mergeCell ref="M36:M37"/>
    <mergeCell ref="R34:R35"/>
    <mergeCell ref="I34:I35"/>
    <mergeCell ref="M34:M35"/>
    <mergeCell ref="N34:N35"/>
    <mergeCell ref="O34:O35"/>
    <mergeCell ref="P34:P35"/>
    <mergeCell ref="M38:M39"/>
    <mergeCell ref="AB34:AB35"/>
    <mergeCell ref="V34:V35"/>
    <mergeCell ref="W34:W35"/>
    <mergeCell ref="X34:X35"/>
    <mergeCell ref="Y34:Y35"/>
    <mergeCell ref="AM22:AO22"/>
    <mergeCell ref="AP22:AR22"/>
    <mergeCell ref="AI19:AI20"/>
    <mergeCell ref="AJ19:AJ20"/>
    <mergeCell ref="AK19:AK20"/>
    <mergeCell ref="AL19:AL20"/>
    <mergeCell ref="AG19:AG20"/>
    <mergeCell ref="AH19:AH20"/>
    <mergeCell ref="Z34:Z35"/>
    <mergeCell ref="AA34:AA35"/>
    <mergeCell ref="AK17:AK18"/>
    <mergeCell ref="AL17:AL18"/>
    <mergeCell ref="X17:X18"/>
    <mergeCell ref="C22:F22"/>
    <mergeCell ref="M22:P22"/>
    <mergeCell ref="Z19:Z20"/>
    <mergeCell ref="AA19:AA20"/>
    <mergeCell ref="AF19:AF20"/>
    <mergeCell ref="R19:R20"/>
    <mergeCell ref="V19:V20"/>
    <mergeCell ref="W19:W20"/>
    <mergeCell ref="X19:X20"/>
    <mergeCell ref="Y19:Y20"/>
    <mergeCell ref="M19:M20"/>
    <mergeCell ref="N19:N20"/>
    <mergeCell ref="O19:O20"/>
    <mergeCell ref="P19:P20"/>
    <mergeCell ref="Q19:Q20"/>
    <mergeCell ref="C19:C20"/>
    <mergeCell ref="D19:D20"/>
    <mergeCell ref="E19:E20"/>
    <mergeCell ref="F19:F20"/>
    <mergeCell ref="AF22:AI22"/>
    <mergeCell ref="D17:D18"/>
    <mergeCell ref="E17:E18"/>
    <mergeCell ref="F17:F18"/>
    <mergeCell ref="G19:G20"/>
    <mergeCell ref="H19:H20"/>
    <mergeCell ref="AG17:AG18"/>
    <mergeCell ref="AH17:AH18"/>
    <mergeCell ref="AI17:AI18"/>
    <mergeCell ref="AJ17:AJ18"/>
    <mergeCell ref="AF17:AF18"/>
    <mergeCell ref="P17:P18"/>
    <mergeCell ref="C3:E3"/>
    <mergeCell ref="M3:O3"/>
    <mergeCell ref="V3:X3"/>
    <mergeCell ref="AF3:AH3"/>
    <mergeCell ref="AM1:AO1"/>
    <mergeCell ref="AP1:AR1"/>
    <mergeCell ref="A2:H2"/>
    <mergeCell ref="K2:R2"/>
    <mergeCell ref="T2:AA2"/>
    <mergeCell ref="AD2:AK2"/>
    <mergeCell ref="G17:G18"/>
    <mergeCell ref="H17:H18"/>
    <mergeCell ref="M17:M18"/>
    <mergeCell ref="N17:N18"/>
    <mergeCell ref="O17:O18"/>
    <mergeCell ref="AM4:AO4"/>
    <mergeCell ref="AP4:AR4"/>
    <mergeCell ref="A6:A20"/>
    <mergeCell ref="K6:K20"/>
    <mergeCell ref="T6:T20"/>
    <mergeCell ref="AD6:AD20"/>
    <mergeCell ref="C17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FECC Lic an1 all</vt:lpstr>
      <vt:lpstr>FECC Lic an2</vt:lpstr>
      <vt:lpstr>FECC Lic an3</vt:lpstr>
      <vt:lpstr>FECC Lic an4</vt:lpstr>
      <vt:lpstr>FECC Master an1</vt:lpstr>
      <vt:lpstr>FECC Master 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Cosmin Stirbu</cp:lastModifiedBy>
  <dcterms:created xsi:type="dcterms:W3CDTF">2024-06-27T07:54:12Z</dcterms:created>
  <dcterms:modified xsi:type="dcterms:W3CDTF">2024-10-07T11:56:42Z</dcterms:modified>
</cp:coreProperties>
</file>