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05" firstSheet="1" activeTab="1"/>
  </bookViews>
  <sheets>
    <sheet name="Plan_Invatamant - Master 1" sheetId="1" r:id="rId1"/>
    <sheet name="Plan Invatamant Master 2 " sheetId="2" r:id="rId2"/>
    <sheet name="Sheet2" sheetId="3" r:id="rId3"/>
    <sheet name="Sheet1" sheetId="4" r:id="rId4"/>
  </sheets>
  <definedNames>
    <definedName name="_xlnm.Print_Area" localSheetId="1">'Plan Invatamant Master 2 '!$A$1:$I$44</definedName>
  </definedNames>
  <calcPr fullCalcOnLoad="1"/>
</workbook>
</file>

<file path=xl/sharedStrings.xml><?xml version="1.0" encoding="utf-8"?>
<sst xmlns="http://schemas.openxmlformats.org/spreadsheetml/2006/main" count="220" uniqueCount="89">
  <si>
    <t>C</t>
  </si>
  <si>
    <t>S</t>
  </si>
  <si>
    <t>L</t>
  </si>
  <si>
    <t>P</t>
  </si>
  <si>
    <t>Nr. crt.</t>
  </si>
  <si>
    <t>Disciplina</t>
  </si>
  <si>
    <t>PC</t>
  </si>
  <si>
    <t>Denumire</t>
  </si>
  <si>
    <t>Cod</t>
  </si>
  <si>
    <t>Anul:</t>
  </si>
  <si>
    <t>I</t>
  </si>
  <si>
    <t>Semestrul:</t>
  </si>
  <si>
    <t>II</t>
  </si>
  <si>
    <t>Forma eval.</t>
  </si>
  <si>
    <t>E</t>
  </si>
  <si>
    <t>I (1)</t>
  </si>
  <si>
    <t>II (2)</t>
  </si>
  <si>
    <t>I (3)</t>
  </si>
  <si>
    <t>PLAN DE INVĂŢĂMANT</t>
  </si>
  <si>
    <t>Ore/săptămână</t>
  </si>
  <si>
    <t xml:space="preserve">TOTAL </t>
  </si>
  <si>
    <t>Complemente de matematici superioare</t>
  </si>
  <si>
    <t>Paradigme ale inteligenţei artificiale</t>
  </si>
  <si>
    <t>Managementul proiectelor de cercetare-proiectare</t>
  </si>
  <si>
    <t>Structuri programabile avansate</t>
  </si>
  <si>
    <t>Tehnologii software dedicate sistemelor cu  inteligenţă artificilă</t>
  </si>
  <si>
    <t>Circuite electronice pentru implementarea sistemelor inteligente</t>
  </si>
  <si>
    <t>Proiectarea aplicaţiilor cu DSP</t>
  </si>
  <si>
    <t>Sisteme reconfigurabile şi hardware evolutiv</t>
  </si>
  <si>
    <t>Sisteme multiagent</t>
  </si>
  <si>
    <t>Proiectarea microsistemelor cu operare în timp real</t>
  </si>
  <si>
    <t>Sisteme biometrice</t>
  </si>
  <si>
    <t>ACP şi pregătirea dizertaţiei</t>
  </si>
  <si>
    <t>36.04.F.1.O.1.01</t>
  </si>
  <si>
    <t>36.04.F.1.O.1.02</t>
  </si>
  <si>
    <t>36.04.F.1.O.1.03</t>
  </si>
  <si>
    <t>36.04.F.1.O.1.04</t>
  </si>
  <si>
    <t>Total ore pe săptămână</t>
  </si>
  <si>
    <t>36.04.F.1.O.1.05</t>
  </si>
  <si>
    <t>36.04.F.1.O.1.06</t>
  </si>
  <si>
    <t>36.04.F.1.O.1.07</t>
  </si>
  <si>
    <t>36.04.F.1.O.1.08</t>
  </si>
  <si>
    <t>36.04.F.1.O.1.09</t>
  </si>
  <si>
    <t>36.04.F.1.O.1.10</t>
  </si>
  <si>
    <t>36.04.F.1.O.1.11</t>
  </si>
  <si>
    <t>36.04.F.1.O.1.12</t>
  </si>
  <si>
    <t>Total plan</t>
  </si>
  <si>
    <t>curs</t>
  </si>
  <si>
    <t>Anul universitar: 2009-2010</t>
  </si>
  <si>
    <t>Anul universitar: 2010-2011</t>
  </si>
  <si>
    <t>aplicaţii</t>
  </si>
  <si>
    <t>raport curs/aplicaţii</t>
  </si>
  <si>
    <t>Total ore pe
săptămână</t>
  </si>
  <si>
    <t>Aprof</t>
  </si>
  <si>
    <t>Avans</t>
  </si>
  <si>
    <t>Sint</t>
  </si>
  <si>
    <t>Senzori si actuatori pentru procese industriale</t>
  </si>
  <si>
    <t>Sisteme de putere autonome</t>
  </si>
  <si>
    <t xml:space="preserve">Aprof </t>
  </si>
  <si>
    <t>Aplic</t>
  </si>
  <si>
    <t>Curs</t>
  </si>
  <si>
    <t>36.04.S.1.O.4.01</t>
  </si>
  <si>
    <t>36.04.S.1.O.4.02</t>
  </si>
  <si>
    <t>36.04.S.1.O.4.03</t>
  </si>
  <si>
    <t>36.04.S.1.O.4.04</t>
  </si>
  <si>
    <t>Tehnologii electronice pentru surse regenerabile de energie</t>
  </si>
  <si>
    <t>Tehnologii informatice pentru managementul microretelelor de putere</t>
  </si>
  <si>
    <t>Algoritmi cu DSP in conducerea sistemelor de putere</t>
  </si>
  <si>
    <t>Tehnici avansate de control si management energetic inteligent</t>
  </si>
  <si>
    <t>Activitate cercetare-proiectare pentru elaborare proiect disertatie</t>
  </si>
  <si>
    <t>Total master</t>
  </si>
  <si>
    <t>36.04.S.2.O.4.06</t>
  </si>
  <si>
    <t>36.04.S.2.O.4.07</t>
  </si>
  <si>
    <t>36.04.S.2.O.4.08</t>
  </si>
  <si>
    <t>36.04.S.3.O.4.11</t>
  </si>
  <si>
    <t>36.04.S.3.O.4.12</t>
  </si>
  <si>
    <t>Sisteme avansate pentru monitorizarea si diagnoza surselor de putere autonome</t>
  </si>
  <si>
    <t>Sisteme hardware pentru controlul si comanda convertoarelor de putere</t>
  </si>
  <si>
    <t>Modelarea proceselor si sistemelor distribuite de putere</t>
  </si>
  <si>
    <t xml:space="preserve">Comunicatii de date în microretele de putere </t>
  </si>
  <si>
    <t>36.04.S.1.O.4.05</t>
  </si>
  <si>
    <t>36.04.S.2.O.4.09</t>
  </si>
  <si>
    <t>36.04.S.2.O.4.10</t>
  </si>
  <si>
    <t>36.04.S.3.O.4.13</t>
  </si>
  <si>
    <t>36.04.S.3.O.4.14</t>
  </si>
  <si>
    <t>Sustinere proiect disertatie</t>
  </si>
  <si>
    <t>Activitate de cercetare-proiectare</t>
  </si>
  <si>
    <t>Generale</t>
  </si>
  <si>
    <t>Specifice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</si>
</sst>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right" vertical="top" wrapText="1"/>
    </xf>
    <xf numFmtId="0" fontId="7" fillId="34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right" wrapText="1"/>
    </xf>
    <xf numFmtId="0" fontId="17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right" wrapText="1"/>
    </xf>
    <xf numFmtId="0" fontId="17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15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0" fontId="21" fillId="33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21" fillId="33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horizontal="right" vertical="top" wrapText="1"/>
    </xf>
    <xf numFmtId="0" fontId="19" fillId="34" borderId="0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left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vertical="top" wrapTex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1" fillId="33" borderId="1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21" fillId="33" borderId="15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15" fillId="33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11" xfId="0" applyFont="1" applyBorder="1" applyAlignment="1">
      <alignment/>
    </xf>
    <xf numFmtId="0" fontId="0" fillId="0" borderId="0" xfId="0" applyAlignment="1">
      <alignment horizontal="center"/>
    </xf>
    <xf numFmtId="0" fontId="7" fillId="34" borderId="1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33" borderId="10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right" vertical="top" wrapText="1"/>
    </xf>
    <xf numFmtId="0" fontId="19" fillId="34" borderId="22" xfId="0" applyFont="1" applyFill="1" applyBorder="1" applyAlignment="1">
      <alignment horizontal="right" vertical="top" wrapText="1"/>
    </xf>
    <xf numFmtId="0" fontId="19" fillId="34" borderId="12" xfId="0" applyFont="1" applyFill="1" applyBorder="1" applyAlignment="1">
      <alignment horizontal="right" vertical="top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righ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9" fillId="33" borderId="23" xfId="0" applyFont="1" applyFill="1" applyBorder="1" applyAlignment="1">
      <alignment horizontal="center" wrapText="1"/>
    </xf>
    <xf numFmtId="0" fontId="19" fillId="33" borderId="24" xfId="0" applyFont="1" applyFill="1" applyBorder="1" applyAlignment="1">
      <alignment horizontal="center" wrapText="1"/>
    </xf>
    <xf numFmtId="0" fontId="19" fillId="33" borderId="25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zoomScaleSheetLayoutView="100" zoomScalePageLayoutView="0" workbookViewId="0" topLeftCell="A21">
      <selection activeCell="I45" sqref="I45"/>
    </sheetView>
  </sheetViews>
  <sheetFormatPr defaultColWidth="9.140625" defaultRowHeight="12.75"/>
  <cols>
    <col min="1" max="1" width="4.57421875" style="1" customWidth="1"/>
    <col min="2" max="2" width="47.28125" style="1" customWidth="1"/>
    <col min="3" max="3" width="27.28125" style="1" bestFit="1" customWidth="1"/>
    <col min="4" max="4" width="5.421875" style="1" bestFit="1" customWidth="1"/>
    <col min="5" max="5" width="8.7109375" style="1" bestFit="1" customWidth="1"/>
    <col min="6" max="7" width="5.7109375" style="1" customWidth="1"/>
    <col min="8" max="8" width="11.140625" style="1" customWidth="1"/>
    <col min="9" max="9" width="7.28125" style="1" customWidth="1"/>
    <col min="10" max="10" width="11.140625" style="1" customWidth="1"/>
    <col min="11" max="16384" width="9.140625" style="1" customWidth="1"/>
  </cols>
  <sheetData>
    <row r="1" spans="2:9" ht="20.25">
      <c r="B1" s="126" t="s">
        <v>18</v>
      </c>
      <c r="C1" s="127"/>
      <c r="D1" s="127"/>
      <c r="E1" s="127"/>
      <c r="F1" s="127"/>
      <c r="G1" s="127"/>
      <c r="H1" s="127"/>
      <c r="I1" s="127"/>
    </row>
    <row r="2" spans="4:8" ht="12.75">
      <c r="D2" s="127" t="s">
        <v>48</v>
      </c>
      <c r="E2" s="127"/>
      <c r="F2" s="127"/>
      <c r="G2" s="127"/>
      <c r="H2" s="127"/>
    </row>
    <row r="3" spans="1:9" ht="18">
      <c r="A3" s="2"/>
      <c r="B3" s="16" t="s">
        <v>9</v>
      </c>
      <c r="C3" s="17" t="s">
        <v>10</v>
      </c>
      <c r="D3" s="128" t="s">
        <v>11</v>
      </c>
      <c r="E3" s="129"/>
      <c r="F3" s="129"/>
      <c r="G3" s="129"/>
      <c r="H3" s="18" t="s">
        <v>15</v>
      </c>
      <c r="I3" s="2"/>
    </row>
    <row r="4" spans="1:9" ht="14.25">
      <c r="A4" s="2"/>
      <c r="B4" s="66"/>
      <c r="C4" s="66"/>
      <c r="D4" s="66"/>
      <c r="E4" s="66"/>
      <c r="F4" s="66"/>
      <c r="G4" s="66"/>
      <c r="H4" s="66"/>
      <c r="I4" s="2"/>
    </row>
    <row r="5" spans="1:9" ht="12.75" customHeight="1">
      <c r="A5" s="123" t="s">
        <v>4</v>
      </c>
      <c r="B5" s="123" t="s">
        <v>5</v>
      </c>
      <c r="C5" s="123"/>
      <c r="D5" s="123" t="s">
        <v>19</v>
      </c>
      <c r="E5" s="123"/>
      <c r="F5" s="123"/>
      <c r="G5" s="123"/>
      <c r="H5" s="130" t="s">
        <v>6</v>
      </c>
      <c r="I5" s="123" t="s">
        <v>13</v>
      </c>
    </row>
    <row r="6" spans="1:9" ht="15">
      <c r="A6" s="123"/>
      <c r="B6" s="5" t="s">
        <v>7</v>
      </c>
      <c r="C6" s="5" t="s">
        <v>8</v>
      </c>
      <c r="D6" s="5" t="s">
        <v>0</v>
      </c>
      <c r="E6" s="5" t="s">
        <v>1</v>
      </c>
      <c r="F6" s="5" t="s">
        <v>2</v>
      </c>
      <c r="G6" s="5" t="s">
        <v>3</v>
      </c>
      <c r="H6" s="130"/>
      <c r="I6" s="123"/>
    </row>
    <row r="7" spans="1:9" s="19" customFormat="1" ht="14.25">
      <c r="A7" s="64">
        <v>1</v>
      </c>
      <c r="B7" s="6" t="s">
        <v>21</v>
      </c>
      <c r="C7" s="44" t="s">
        <v>33</v>
      </c>
      <c r="D7" s="22">
        <v>2</v>
      </c>
      <c r="E7" s="22">
        <v>1</v>
      </c>
      <c r="F7" s="14"/>
      <c r="G7" s="14"/>
      <c r="H7" s="65">
        <v>4</v>
      </c>
      <c r="I7" s="23" t="s">
        <v>14</v>
      </c>
    </row>
    <row r="8" spans="1:9" ht="14.25">
      <c r="A8" s="9">
        <v>2</v>
      </c>
      <c r="B8" s="32" t="s">
        <v>22</v>
      </c>
      <c r="C8" s="44" t="s">
        <v>34</v>
      </c>
      <c r="D8" s="8">
        <v>2</v>
      </c>
      <c r="E8" s="8"/>
      <c r="F8" s="11">
        <v>2</v>
      </c>
      <c r="G8" s="11"/>
      <c r="H8" s="12">
        <v>4</v>
      </c>
      <c r="I8" s="11" t="s">
        <v>14</v>
      </c>
    </row>
    <row r="9" spans="1:9" ht="14.25">
      <c r="A9" s="9">
        <v>3</v>
      </c>
      <c r="B9" s="32" t="s">
        <v>23</v>
      </c>
      <c r="C9" s="44" t="s">
        <v>35</v>
      </c>
      <c r="D9" s="8">
        <v>1</v>
      </c>
      <c r="E9" s="8"/>
      <c r="F9" s="11">
        <v>2</v>
      </c>
      <c r="G9" s="11"/>
      <c r="H9" s="12">
        <v>3</v>
      </c>
      <c r="I9" s="11" t="s">
        <v>0</v>
      </c>
    </row>
    <row r="10" spans="1:9" ht="14.25">
      <c r="A10" s="9">
        <v>4</v>
      </c>
      <c r="B10" s="32" t="s">
        <v>24</v>
      </c>
      <c r="C10" s="44" t="s">
        <v>36</v>
      </c>
      <c r="D10" s="8">
        <v>2</v>
      </c>
      <c r="E10" s="8"/>
      <c r="F10" s="8">
        <v>2</v>
      </c>
      <c r="G10" s="11"/>
      <c r="H10" s="12">
        <v>4</v>
      </c>
      <c r="I10" s="11" t="s">
        <v>14</v>
      </c>
    </row>
    <row r="11" spans="1:9" ht="15.75" customHeight="1">
      <c r="A11" s="120" t="s">
        <v>20</v>
      </c>
      <c r="B11" s="120"/>
      <c r="C11" s="120"/>
      <c r="D11" s="15">
        <f>SUM(D7:D10)</f>
        <v>7</v>
      </c>
      <c r="E11" s="15">
        <f>SUM(E7:E10)</f>
        <v>1</v>
      </c>
      <c r="F11" s="15">
        <f>SUM(F7:F10)</f>
        <v>6</v>
      </c>
      <c r="G11" s="15">
        <f>SUM(G7:G10)</f>
        <v>0</v>
      </c>
      <c r="H11" s="15">
        <f>SUM(H7:H10)</f>
        <v>15</v>
      </c>
      <c r="I11" s="15"/>
    </row>
    <row r="12" spans="1:9" ht="15.75" customHeight="1">
      <c r="A12" s="53"/>
      <c r="B12" s="53"/>
      <c r="C12" s="53" t="s">
        <v>37</v>
      </c>
      <c r="D12" s="54">
        <f>SUM(D11:G11)</f>
        <v>14</v>
      </c>
      <c r="E12" s="54"/>
      <c r="F12" s="54"/>
      <c r="G12" s="54"/>
      <c r="H12" s="54"/>
      <c r="I12" s="54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3" t="s">
        <v>9</v>
      </c>
      <c r="C14" s="4" t="s">
        <v>10</v>
      </c>
      <c r="D14" s="129" t="s">
        <v>11</v>
      </c>
      <c r="E14" s="129"/>
      <c r="F14" s="129"/>
      <c r="G14" s="129"/>
      <c r="H14" s="4" t="s">
        <v>16</v>
      </c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>
      <c r="A16" s="124" t="s">
        <v>4</v>
      </c>
      <c r="B16" s="123" t="s">
        <v>5</v>
      </c>
      <c r="C16" s="123"/>
      <c r="D16" s="123" t="s">
        <v>19</v>
      </c>
      <c r="E16" s="123"/>
      <c r="F16" s="123"/>
      <c r="G16" s="123"/>
      <c r="H16" s="131" t="s">
        <v>6</v>
      </c>
      <c r="I16" s="123" t="s">
        <v>13</v>
      </c>
    </row>
    <row r="17" spans="1:9" ht="15">
      <c r="A17" s="125"/>
      <c r="B17" s="5" t="s">
        <v>7</v>
      </c>
      <c r="C17" s="5" t="s">
        <v>8</v>
      </c>
      <c r="D17" s="5" t="s">
        <v>0</v>
      </c>
      <c r="E17" s="5" t="s">
        <v>1</v>
      </c>
      <c r="F17" s="5" t="s">
        <v>2</v>
      </c>
      <c r="G17" s="5" t="s">
        <v>3</v>
      </c>
      <c r="H17" s="132"/>
      <c r="I17" s="123"/>
    </row>
    <row r="18" spans="1:9" ht="28.5">
      <c r="A18" s="29">
        <v>5</v>
      </c>
      <c r="B18" s="10" t="s">
        <v>25</v>
      </c>
      <c r="C18" s="51" t="s">
        <v>38</v>
      </c>
      <c r="D18" s="56">
        <v>2</v>
      </c>
      <c r="E18" s="57"/>
      <c r="F18" s="58">
        <v>1</v>
      </c>
      <c r="G18" s="58">
        <v>1</v>
      </c>
      <c r="H18" s="25">
        <v>4</v>
      </c>
      <c r="I18" s="56" t="s">
        <v>14</v>
      </c>
    </row>
    <row r="19" spans="1:9" ht="28.5">
      <c r="A19" s="9">
        <v>6</v>
      </c>
      <c r="B19" s="33" t="s">
        <v>26</v>
      </c>
      <c r="C19" s="52" t="s">
        <v>39</v>
      </c>
      <c r="D19" s="22">
        <v>2</v>
      </c>
      <c r="E19" s="21"/>
      <c r="F19" s="7">
        <v>1</v>
      </c>
      <c r="G19" s="7">
        <v>1</v>
      </c>
      <c r="H19" s="13">
        <v>4</v>
      </c>
      <c r="I19" s="14" t="s">
        <v>14</v>
      </c>
    </row>
    <row r="20" spans="1:9" ht="14.25">
      <c r="A20" s="9">
        <v>7</v>
      </c>
      <c r="B20" s="34" t="s">
        <v>27</v>
      </c>
      <c r="C20" s="52" t="s">
        <v>40</v>
      </c>
      <c r="D20" s="22">
        <v>2</v>
      </c>
      <c r="E20" s="21"/>
      <c r="F20" s="14"/>
      <c r="G20" s="14">
        <v>2</v>
      </c>
      <c r="H20" s="13">
        <v>4</v>
      </c>
      <c r="I20" s="14" t="s">
        <v>14</v>
      </c>
    </row>
    <row r="21" spans="1:9" ht="14.25">
      <c r="A21" s="9">
        <v>8</v>
      </c>
      <c r="B21" s="10" t="s">
        <v>28</v>
      </c>
      <c r="C21" s="52" t="s">
        <v>41</v>
      </c>
      <c r="D21" s="47">
        <v>2</v>
      </c>
      <c r="E21" s="47"/>
      <c r="F21" s="47"/>
      <c r="G21" s="26">
        <v>2</v>
      </c>
      <c r="H21" s="28">
        <v>4</v>
      </c>
      <c r="I21" s="24" t="s">
        <v>14</v>
      </c>
    </row>
    <row r="22" spans="1:9" ht="9" customHeight="1">
      <c r="A22" s="35"/>
      <c r="B22" s="36"/>
      <c r="C22" s="37"/>
      <c r="D22" s="38"/>
      <c r="E22" s="39"/>
      <c r="F22" s="39"/>
      <c r="G22" s="39"/>
      <c r="H22" s="40"/>
      <c r="I22" s="41"/>
    </row>
    <row r="23" spans="1:9" ht="15.75">
      <c r="A23" s="120" t="s">
        <v>20</v>
      </c>
      <c r="B23" s="120"/>
      <c r="C23" s="120"/>
      <c r="D23" s="15">
        <f>SUM(D18:D22)</f>
        <v>8</v>
      </c>
      <c r="E23" s="15">
        <f>SUM(E18:E22)</f>
        <v>0</v>
      </c>
      <c r="F23" s="15">
        <f>SUM(F18:F22)</f>
        <v>2</v>
      </c>
      <c r="G23" s="15">
        <f>SUM(G18:G22)</f>
        <v>6</v>
      </c>
      <c r="H23" s="15">
        <f>SUM(H18:H22)</f>
        <v>16</v>
      </c>
      <c r="I23" s="15"/>
    </row>
    <row r="24" spans="1:9" ht="15.75">
      <c r="A24" s="53"/>
      <c r="B24" s="53"/>
      <c r="C24" s="53" t="s">
        <v>37</v>
      </c>
      <c r="D24" s="54">
        <f>SUM(D23:G23)</f>
        <v>16</v>
      </c>
      <c r="E24" s="54"/>
      <c r="F24" s="54"/>
      <c r="G24" s="54"/>
      <c r="H24" s="54"/>
      <c r="I24" s="54"/>
    </row>
    <row r="25" spans="1:9" ht="15.75">
      <c r="A25" s="53"/>
      <c r="B25" s="53"/>
      <c r="C25" s="53"/>
      <c r="D25" s="54"/>
      <c r="E25" s="54"/>
      <c r="F25" s="54"/>
      <c r="G25" s="54"/>
      <c r="H25" s="54"/>
      <c r="I25" s="54"/>
    </row>
    <row r="26" spans="1:9" ht="14.25">
      <c r="A26" s="2"/>
      <c r="B26" s="2"/>
      <c r="C26" s="2"/>
      <c r="D26" s="133" t="s">
        <v>49</v>
      </c>
      <c r="E26" s="133"/>
      <c r="F26" s="133"/>
      <c r="G26" s="133"/>
      <c r="H26" s="133"/>
      <c r="I26" s="133"/>
    </row>
    <row r="27" spans="1:9" ht="15">
      <c r="A27" s="2"/>
      <c r="B27" s="3" t="s">
        <v>9</v>
      </c>
      <c r="C27" s="4" t="s">
        <v>12</v>
      </c>
      <c r="D27" s="129" t="s">
        <v>11</v>
      </c>
      <c r="E27" s="129"/>
      <c r="F27" s="129"/>
      <c r="G27" s="129"/>
      <c r="H27" s="4" t="s">
        <v>17</v>
      </c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2.75" customHeight="1">
      <c r="A29" s="124" t="s">
        <v>4</v>
      </c>
      <c r="B29" s="123" t="s">
        <v>5</v>
      </c>
      <c r="C29" s="123"/>
      <c r="D29" s="123" t="s">
        <v>19</v>
      </c>
      <c r="E29" s="123"/>
      <c r="F29" s="123"/>
      <c r="G29" s="123"/>
      <c r="H29" s="131" t="s">
        <v>6</v>
      </c>
      <c r="I29" s="123" t="s">
        <v>13</v>
      </c>
    </row>
    <row r="30" spans="1:9" ht="15">
      <c r="A30" s="125"/>
      <c r="B30" s="5" t="s">
        <v>7</v>
      </c>
      <c r="C30" s="5" t="s">
        <v>8</v>
      </c>
      <c r="D30" s="5" t="s">
        <v>0</v>
      </c>
      <c r="E30" s="5" t="s">
        <v>1</v>
      </c>
      <c r="F30" s="5" t="s">
        <v>2</v>
      </c>
      <c r="G30" s="5" t="s">
        <v>3</v>
      </c>
      <c r="H30" s="132"/>
      <c r="I30" s="123"/>
    </row>
    <row r="31" spans="1:9" ht="14.25">
      <c r="A31" s="48">
        <v>10</v>
      </c>
      <c r="B31" s="49" t="s">
        <v>29</v>
      </c>
      <c r="C31" s="51" t="s">
        <v>42</v>
      </c>
      <c r="D31" s="14">
        <v>2</v>
      </c>
      <c r="E31" s="14"/>
      <c r="F31" s="14">
        <v>2</v>
      </c>
      <c r="G31" s="14"/>
      <c r="H31" s="13">
        <v>4</v>
      </c>
      <c r="I31" s="14" t="s">
        <v>14</v>
      </c>
    </row>
    <row r="32" spans="1:9" ht="28.5">
      <c r="A32" s="48">
        <v>11</v>
      </c>
      <c r="B32" s="34" t="s">
        <v>30</v>
      </c>
      <c r="C32" s="52" t="s">
        <v>43</v>
      </c>
      <c r="D32" s="22">
        <v>2</v>
      </c>
      <c r="E32" s="21"/>
      <c r="F32" s="27">
        <v>2</v>
      </c>
      <c r="G32" s="27"/>
      <c r="H32" s="13">
        <v>4</v>
      </c>
      <c r="I32" s="14" t="s">
        <v>14</v>
      </c>
    </row>
    <row r="33" spans="1:9" ht="14.25">
      <c r="A33" s="48">
        <v>12</v>
      </c>
      <c r="B33" s="50" t="s">
        <v>31</v>
      </c>
      <c r="C33" s="52" t="s">
        <v>44</v>
      </c>
      <c r="D33" s="22">
        <v>2</v>
      </c>
      <c r="E33" s="21"/>
      <c r="F33" s="27">
        <v>2</v>
      </c>
      <c r="G33" s="27"/>
      <c r="H33" s="13">
        <v>4</v>
      </c>
      <c r="I33" s="14" t="s">
        <v>14</v>
      </c>
    </row>
    <row r="34" spans="1:9" ht="14.25">
      <c r="A34" s="48">
        <v>13</v>
      </c>
      <c r="B34" s="55" t="s">
        <v>32</v>
      </c>
      <c r="C34" s="52" t="s">
        <v>45</v>
      </c>
      <c r="D34" s="14"/>
      <c r="E34" s="14"/>
      <c r="F34" s="14"/>
      <c r="G34" s="14">
        <v>2</v>
      </c>
      <c r="H34" s="13">
        <v>4</v>
      </c>
      <c r="I34" s="14" t="s">
        <v>3</v>
      </c>
    </row>
    <row r="35" spans="1:9" s="46" customFormat="1" ht="7.5" customHeight="1">
      <c r="A35" s="42"/>
      <c r="B35" s="43"/>
      <c r="C35" s="37"/>
      <c r="D35" s="44"/>
      <c r="E35" s="44"/>
      <c r="F35" s="44"/>
      <c r="G35" s="44"/>
      <c r="H35" s="45"/>
      <c r="I35" s="44"/>
    </row>
    <row r="36" spans="1:9" ht="15.75">
      <c r="A36" s="120" t="s">
        <v>20</v>
      </c>
      <c r="B36" s="120"/>
      <c r="C36" s="120"/>
      <c r="D36" s="15">
        <f>SUM(D31:D35)</f>
        <v>6</v>
      </c>
      <c r="E36" s="15">
        <f>SUM(E31:E35)</f>
        <v>0</v>
      </c>
      <c r="F36" s="15">
        <f>SUM(F31:F35)</f>
        <v>6</v>
      </c>
      <c r="G36" s="15">
        <f>SUM(G31:G35)</f>
        <v>2</v>
      </c>
      <c r="H36" s="15">
        <f>SUM(H31:H35)</f>
        <v>16</v>
      </c>
      <c r="I36" s="15"/>
    </row>
    <row r="37" spans="1:9" ht="15.75">
      <c r="A37" s="53"/>
      <c r="B37" s="53"/>
      <c r="C37" s="53" t="s">
        <v>37</v>
      </c>
      <c r="D37" s="54">
        <f>SUM(D36:G36)</f>
        <v>14</v>
      </c>
      <c r="E37" s="54"/>
      <c r="F37" s="54"/>
      <c r="G37" s="54"/>
      <c r="H37" s="54"/>
      <c r="I37" s="54"/>
    </row>
    <row r="38" spans="1:9" s="63" customFormat="1" ht="15.75">
      <c r="A38" s="30"/>
      <c r="B38" s="30"/>
      <c r="C38" s="30"/>
      <c r="D38" s="31"/>
      <c r="E38" s="31"/>
      <c r="F38" s="31"/>
      <c r="G38" s="31"/>
      <c r="H38" s="31"/>
      <c r="I38" s="31"/>
    </row>
    <row r="39" spans="1:9" s="63" customFormat="1" ht="15.75">
      <c r="A39" s="30"/>
      <c r="B39" s="30"/>
      <c r="C39" s="59" t="s">
        <v>46</v>
      </c>
      <c r="D39" s="60" t="s">
        <v>47</v>
      </c>
      <c r="E39" s="60" t="s">
        <v>50</v>
      </c>
      <c r="F39" s="122" t="s">
        <v>51</v>
      </c>
      <c r="G39" s="122"/>
      <c r="H39" s="122"/>
      <c r="I39" s="122"/>
    </row>
    <row r="40" spans="1:9" ht="14.25">
      <c r="A40" s="2"/>
      <c r="B40" s="2"/>
      <c r="C40" s="2"/>
      <c r="D40" s="2">
        <f>D36+D23+D11</f>
        <v>21</v>
      </c>
      <c r="E40" s="2">
        <f>SUM(E36:G36)+SUM(E23:G23)+SUM(E11:G11)</f>
        <v>23</v>
      </c>
      <c r="F40" s="2">
        <f>D40/E40</f>
        <v>0.9130434782608695</v>
      </c>
      <c r="G40" s="2"/>
      <c r="H40" s="2"/>
      <c r="I40" s="2"/>
    </row>
    <row r="41" spans="1:10" ht="15">
      <c r="A41" s="20"/>
      <c r="B41" s="20"/>
      <c r="C41" s="59"/>
      <c r="D41" s="60"/>
      <c r="E41" s="60"/>
      <c r="F41" s="121"/>
      <c r="G41" s="121"/>
      <c r="H41" s="121"/>
      <c r="I41" s="61"/>
      <c r="J41" s="62"/>
    </row>
    <row r="42" spans="1:9" ht="14.25">
      <c r="A42" s="20"/>
      <c r="B42" s="20"/>
      <c r="C42" s="20"/>
      <c r="D42" s="20"/>
      <c r="E42" s="20"/>
      <c r="F42" s="20"/>
      <c r="G42" s="20"/>
      <c r="I42" s="20"/>
    </row>
    <row r="43" spans="1:9" ht="14.2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2.75" customHeight="1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2.75" customHeight="1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4.2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4.2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4.2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4.25">
      <c r="A51" s="2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4.25">
      <c r="A54" s="2"/>
      <c r="B54" s="2"/>
      <c r="C54" s="2"/>
      <c r="D54" s="2"/>
      <c r="E54" s="2"/>
      <c r="F54" s="2"/>
      <c r="G54" s="2"/>
      <c r="H54" s="2"/>
      <c r="I54" s="2"/>
    </row>
    <row r="55" spans="1:9" ht="14.25">
      <c r="A55" s="2"/>
      <c r="B55" s="2"/>
      <c r="C55" s="2"/>
      <c r="D55" s="2"/>
      <c r="E55" s="2"/>
      <c r="F55" s="2"/>
      <c r="G55" s="2"/>
      <c r="H55" s="2"/>
      <c r="I55" s="2"/>
    </row>
    <row r="56" spans="1:9" ht="14.25">
      <c r="A56" s="2"/>
      <c r="B56" s="2"/>
      <c r="C56" s="2"/>
      <c r="D56" s="2"/>
      <c r="E56" s="2"/>
      <c r="F56" s="2"/>
      <c r="G56" s="2"/>
      <c r="H56" s="2"/>
      <c r="I56" s="2"/>
    </row>
    <row r="57" spans="1:9" ht="14.25">
      <c r="A57" s="2"/>
      <c r="B57" s="2"/>
      <c r="C57" s="2"/>
      <c r="D57" s="2"/>
      <c r="E57" s="2"/>
      <c r="F57" s="2"/>
      <c r="G57" s="2"/>
      <c r="H57" s="2"/>
      <c r="I57" s="2"/>
    </row>
    <row r="58" spans="1:9" ht="14.25">
      <c r="A58" s="2"/>
      <c r="B58" s="2"/>
      <c r="C58" s="2"/>
      <c r="D58" s="2"/>
      <c r="E58" s="2"/>
      <c r="F58" s="2"/>
      <c r="G58" s="2"/>
      <c r="H58" s="2"/>
      <c r="I58" s="2"/>
    </row>
    <row r="59" spans="1:9" ht="14.25">
      <c r="A59" s="2"/>
      <c r="B59" s="2"/>
      <c r="C59" s="2"/>
      <c r="D59" s="2"/>
      <c r="E59" s="2"/>
      <c r="F59" s="2"/>
      <c r="G59" s="2"/>
      <c r="H59" s="2"/>
      <c r="I59" s="2"/>
    </row>
    <row r="60" spans="1:9" ht="14.25">
      <c r="A60" s="2"/>
      <c r="B60" s="2"/>
      <c r="C60" s="2"/>
      <c r="D60" s="2"/>
      <c r="E60" s="2"/>
      <c r="F60" s="2"/>
      <c r="G60" s="2"/>
      <c r="H60" s="2"/>
      <c r="I60" s="2"/>
    </row>
    <row r="61" spans="1:9" ht="14.25">
      <c r="A61" s="2"/>
      <c r="B61" s="2"/>
      <c r="C61" s="2"/>
      <c r="D61" s="2"/>
      <c r="E61" s="2"/>
      <c r="F61" s="2"/>
      <c r="G61" s="2"/>
      <c r="H61" s="2"/>
      <c r="I61" s="2"/>
    </row>
    <row r="62" spans="1:9" ht="14.25">
      <c r="A62" s="2"/>
      <c r="B62" s="2"/>
      <c r="C62" s="2"/>
      <c r="D62" s="2"/>
      <c r="E62" s="2"/>
      <c r="F62" s="2"/>
      <c r="G62" s="2"/>
      <c r="H62" s="2"/>
      <c r="I62" s="2"/>
    </row>
    <row r="63" spans="1:9" ht="14.25">
      <c r="A63" s="2"/>
      <c r="B63" s="2"/>
      <c r="C63" s="2"/>
      <c r="D63" s="2"/>
      <c r="E63" s="2"/>
      <c r="F63" s="2"/>
      <c r="G63" s="2"/>
      <c r="H63" s="2"/>
      <c r="I63" s="2"/>
    </row>
    <row r="64" spans="1:9" ht="14.25">
      <c r="A64" s="2"/>
      <c r="B64" s="2"/>
      <c r="C64" s="2"/>
      <c r="D64" s="2"/>
      <c r="E64" s="2"/>
      <c r="F64" s="2"/>
      <c r="G64" s="2"/>
      <c r="H64" s="2"/>
      <c r="I64" s="2"/>
    </row>
    <row r="65" spans="1:9" ht="14.25">
      <c r="A65" s="2"/>
      <c r="B65" s="2"/>
      <c r="C65" s="2"/>
      <c r="D65" s="2"/>
      <c r="E65" s="2"/>
      <c r="F65" s="2"/>
      <c r="G65" s="2"/>
      <c r="H65" s="2"/>
      <c r="I65" s="2"/>
    </row>
    <row r="66" spans="1:9" ht="14.25">
      <c r="A66" s="2"/>
      <c r="B66" s="2"/>
      <c r="C66" s="2"/>
      <c r="D66" s="2"/>
      <c r="E66" s="2"/>
      <c r="F66" s="2"/>
      <c r="G66" s="2"/>
      <c r="H66" s="2"/>
      <c r="I66" s="2"/>
    </row>
    <row r="67" spans="1:9" ht="14.25">
      <c r="A67" s="2"/>
      <c r="B67" s="2"/>
      <c r="C67" s="2"/>
      <c r="D67" s="2"/>
      <c r="E67" s="2"/>
      <c r="F67" s="2"/>
      <c r="G67" s="2"/>
      <c r="H67" s="2"/>
      <c r="I67" s="2"/>
    </row>
    <row r="68" spans="1:9" ht="14.25">
      <c r="A68" s="2"/>
      <c r="B68" s="2"/>
      <c r="C68" s="2"/>
      <c r="D68" s="2"/>
      <c r="E68" s="2"/>
      <c r="F68" s="2"/>
      <c r="G68" s="2"/>
      <c r="H68" s="2"/>
      <c r="I68" s="2"/>
    </row>
    <row r="69" spans="1:9" ht="12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2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2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2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2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2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2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2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4.25">
      <c r="A77" s="2"/>
      <c r="B77" s="2"/>
      <c r="C77" s="2"/>
      <c r="D77" s="2"/>
      <c r="E77" s="2"/>
      <c r="F77" s="2"/>
      <c r="G77" s="2"/>
      <c r="H77" s="2"/>
      <c r="I77" s="2"/>
    </row>
    <row r="78" spans="1:9" ht="14.25">
      <c r="A78" s="2"/>
      <c r="B78" s="2"/>
      <c r="C78" s="2"/>
      <c r="D78" s="2"/>
      <c r="E78" s="2"/>
      <c r="F78" s="2"/>
      <c r="G78" s="2"/>
      <c r="H78" s="2"/>
      <c r="I78" s="2"/>
    </row>
    <row r="79" spans="1:9" ht="14.25">
      <c r="A79" s="2"/>
      <c r="B79" s="2"/>
      <c r="C79" s="2"/>
      <c r="D79" s="2"/>
      <c r="E79" s="2"/>
      <c r="F79" s="2"/>
      <c r="G79" s="2"/>
      <c r="H79" s="2"/>
      <c r="I79" s="2"/>
    </row>
    <row r="80" spans="1:9" ht="12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4.25">
      <c r="A81" s="2"/>
      <c r="B81" s="2"/>
      <c r="C81" s="2"/>
      <c r="D81" s="2"/>
      <c r="E81" s="2"/>
      <c r="F81" s="2"/>
      <c r="G81" s="2"/>
      <c r="H81" s="2"/>
      <c r="I81" s="2"/>
    </row>
    <row r="82" spans="1:9" ht="14.25">
      <c r="A82" s="2"/>
      <c r="B82" s="2"/>
      <c r="C82" s="2"/>
      <c r="D82" s="2"/>
      <c r="E82" s="2"/>
      <c r="F82" s="2"/>
      <c r="G82" s="2"/>
      <c r="H82" s="2"/>
      <c r="I82" s="2"/>
    </row>
    <row r="83" spans="1:9" ht="14.25">
      <c r="A83" s="2"/>
      <c r="B83" s="2"/>
      <c r="C83" s="2"/>
      <c r="D83" s="2"/>
      <c r="E83" s="2"/>
      <c r="F83" s="2"/>
      <c r="G83" s="2"/>
      <c r="H83" s="2"/>
      <c r="I83" s="2"/>
    </row>
    <row r="84" spans="1:9" ht="12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4.25">
      <c r="A85" s="2"/>
      <c r="B85" s="2"/>
      <c r="C85" s="2"/>
      <c r="D85" s="2"/>
      <c r="E85" s="2"/>
      <c r="F85" s="2"/>
      <c r="G85" s="2"/>
      <c r="H85" s="2"/>
      <c r="I85" s="2"/>
    </row>
    <row r="86" spans="1:9" ht="12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4.25">
      <c r="A87" s="2"/>
      <c r="B87" s="2"/>
      <c r="C87" s="2"/>
      <c r="D87" s="2"/>
      <c r="E87" s="2"/>
      <c r="F87" s="2"/>
      <c r="G87" s="2"/>
      <c r="H87" s="2"/>
      <c r="I87" s="2"/>
    </row>
    <row r="88" spans="1:9" ht="12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2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4.25">
      <c r="A90" s="2"/>
      <c r="B90" s="2"/>
      <c r="C90" s="2"/>
      <c r="D90" s="2"/>
      <c r="E90" s="2"/>
      <c r="F90" s="2"/>
      <c r="G90" s="2"/>
      <c r="H90" s="2"/>
      <c r="I90" s="2"/>
    </row>
    <row r="91" spans="1:9" ht="12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2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2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4.25">
      <c r="A95" s="2"/>
      <c r="B95" s="2"/>
      <c r="C95" s="2"/>
      <c r="D95" s="2"/>
      <c r="E95" s="2"/>
      <c r="F95" s="2"/>
      <c r="G95" s="2"/>
      <c r="H95" s="2"/>
      <c r="I95" s="2"/>
    </row>
    <row r="96" spans="1:9" ht="14.25">
      <c r="A96" s="2"/>
      <c r="B96" s="2"/>
      <c r="C96" s="2"/>
      <c r="D96" s="2"/>
      <c r="E96" s="2"/>
      <c r="F96" s="2"/>
      <c r="G96" s="2"/>
      <c r="H96" s="2"/>
      <c r="I96" s="2"/>
    </row>
    <row r="97" spans="1:9" ht="14.25">
      <c r="A97" s="2"/>
      <c r="B97" s="2"/>
      <c r="C97" s="2"/>
      <c r="D97" s="2"/>
      <c r="E97" s="2"/>
      <c r="F97" s="2"/>
      <c r="G97" s="2"/>
      <c r="H97" s="2"/>
      <c r="I97" s="2"/>
    </row>
    <row r="98" spans="1:9" ht="14.25">
      <c r="A98" s="2"/>
      <c r="B98" s="2"/>
      <c r="C98" s="2"/>
      <c r="D98" s="2"/>
      <c r="E98" s="2"/>
      <c r="F98" s="2"/>
      <c r="G98" s="2"/>
      <c r="H98" s="2"/>
      <c r="I98" s="2"/>
    </row>
    <row r="99" spans="1:9" ht="12.75" customHeight="1">
      <c r="A99" s="2"/>
      <c r="B99" s="2"/>
      <c r="C99" s="2"/>
      <c r="D99" s="2"/>
      <c r="E99" s="2"/>
      <c r="F99" s="2"/>
      <c r="G99" s="2"/>
      <c r="H99" s="2"/>
      <c r="I99" s="2"/>
    </row>
  </sheetData>
  <sheetProtection/>
  <mergeCells count="26">
    <mergeCell ref="H29:H30"/>
    <mergeCell ref="H16:H17"/>
    <mergeCell ref="A23:C23"/>
    <mergeCell ref="D14:G14"/>
    <mergeCell ref="A16:A17"/>
    <mergeCell ref="B16:C16"/>
    <mergeCell ref="D26:I26"/>
    <mergeCell ref="D16:G16"/>
    <mergeCell ref="D27:G27"/>
    <mergeCell ref="B5:C5"/>
    <mergeCell ref="D5:G5"/>
    <mergeCell ref="B1:I1"/>
    <mergeCell ref="I5:I6"/>
    <mergeCell ref="D3:G3"/>
    <mergeCell ref="H5:H6"/>
    <mergeCell ref="D2:H2"/>
    <mergeCell ref="A11:C11"/>
    <mergeCell ref="F41:H41"/>
    <mergeCell ref="F39:I39"/>
    <mergeCell ref="A5:A6"/>
    <mergeCell ref="I16:I17"/>
    <mergeCell ref="I29:I30"/>
    <mergeCell ref="A36:C36"/>
    <mergeCell ref="A29:A30"/>
    <mergeCell ref="B29:C29"/>
    <mergeCell ref="D29:G29"/>
  </mergeCells>
  <printOptions horizontalCentered="1" verticalCentered="1"/>
  <pageMargins left="0.5" right="0.25" top="0.25" bottom="0.1" header="0.25" footer="0.25"/>
  <pageSetup horizontalDpi="600" verticalDpi="600" orientation="portrait" paperSize="9" scale="75" r:id="rId1"/>
  <headerFooter alignWithMargins="0">
    <oddHeader>&amp;L&amp;16UNIVERSITATEA DIN PITEŞTI
FACULTATEA DE ELECTRONICĂ, COMUNICAŢII ŞI CALCULATOARE
Domeniul: ELECTRONICĂ ŞI TELECOMUNICAŢII
 Master: Sisteme cu inteligenţă artificială pentru telemedicină</oddHeader>
    <oddFooter>&amp;L&amp;12            &amp;11  RECTOR,
Prof.univ.dr. Gheorghe BARBU
&amp;CDECAN,
Prof.univ.dr.ing. Silviu IONIŢĂ
&amp;R&amp;11SEF CATEDRA,     .
Prof.univ.dr.ing. Emil SOFRON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2">
      <selection activeCell="I35" sqref="I35"/>
    </sheetView>
  </sheetViews>
  <sheetFormatPr defaultColWidth="9.140625" defaultRowHeight="12.75"/>
  <cols>
    <col min="1" max="1" width="4.57421875" style="1" customWidth="1"/>
    <col min="2" max="2" width="50.7109375" style="1" customWidth="1"/>
    <col min="3" max="3" width="17.28125" style="1" customWidth="1"/>
    <col min="4" max="4" width="5.140625" style="1" customWidth="1"/>
    <col min="5" max="5" width="4.140625" style="1" customWidth="1"/>
    <col min="6" max="6" width="4.421875" style="1" customWidth="1"/>
    <col min="7" max="7" width="3.7109375" style="1" customWidth="1"/>
    <col min="8" max="8" width="5.28125" style="1" customWidth="1"/>
    <col min="9" max="9" width="7.28125" style="1" customWidth="1"/>
    <col min="10" max="10" width="11.140625" style="1" customWidth="1"/>
    <col min="11" max="11" width="14.421875" style="1" bestFit="1" customWidth="1"/>
    <col min="12" max="16384" width="9.140625" style="1" customWidth="1"/>
  </cols>
  <sheetData>
    <row r="1" spans="1:9" ht="12.75">
      <c r="A1" s="73"/>
      <c r="B1" s="135" t="s">
        <v>18</v>
      </c>
      <c r="C1" s="136"/>
      <c r="D1" s="136"/>
      <c r="E1" s="136"/>
      <c r="F1" s="136"/>
      <c r="G1" s="136"/>
      <c r="H1" s="136"/>
      <c r="I1" s="136"/>
    </row>
    <row r="2" spans="1:9" ht="12.75">
      <c r="A2" s="73"/>
      <c r="B2" s="73"/>
      <c r="C2" s="73"/>
      <c r="D2" s="136" t="s">
        <v>48</v>
      </c>
      <c r="E2" s="136"/>
      <c r="F2" s="136"/>
      <c r="G2" s="136"/>
      <c r="H2" s="136"/>
      <c r="I2" s="136"/>
    </row>
    <row r="3" spans="1:9" ht="12.75">
      <c r="A3" s="73"/>
      <c r="B3" s="74" t="s">
        <v>9</v>
      </c>
      <c r="C3" s="75" t="s">
        <v>10</v>
      </c>
      <c r="D3" s="137" t="s">
        <v>11</v>
      </c>
      <c r="E3" s="137"/>
      <c r="F3" s="137"/>
      <c r="G3" s="137"/>
      <c r="H3" s="75" t="s">
        <v>15</v>
      </c>
      <c r="I3" s="73"/>
    </row>
    <row r="4" spans="1:9" ht="4.5" customHeight="1">
      <c r="A4" s="73"/>
      <c r="B4" s="73"/>
      <c r="C4" s="73"/>
      <c r="D4" s="73"/>
      <c r="E4" s="73"/>
      <c r="F4" s="73"/>
      <c r="G4" s="73"/>
      <c r="H4" s="73"/>
      <c r="I4" s="73"/>
    </row>
    <row r="5" spans="1:9" ht="12.75" customHeight="1">
      <c r="A5" s="144" t="s">
        <v>4</v>
      </c>
      <c r="B5" s="138" t="s">
        <v>5</v>
      </c>
      <c r="C5" s="138"/>
      <c r="D5" s="138" t="s">
        <v>19</v>
      </c>
      <c r="E5" s="138"/>
      <c r="F5" s="138"/>
      <c r="G5" s="138"/>
      <c r="H5" s="142" t="s">
        <v>6</v>
      </c>
      <c r="I5" s="138" t="s">
        <v>13</v>
      </c>
    </row>
    <row r="6" spans="1:9" ht="12.75">
      <c r="A6" s="145"/>
      <c r="B6" s="76" t="s">
        <v>7</v>
      </c>
      <c r="C6" s="76" t="s">
        <v>8</v>
      </c>
      <c r="D6" s="76" t="s">
        <v>0</v>
      </c>
      <c r="E6" s="76" t="s">
        <v>1</v>
      </c>
      <c r="F6" s="76" t="s">
        <v>2</v>
      </c>
      <c r="G6" s="76" t="s">
        <v>3</v>
      </c>
      <c r="H6" s="143"/>
      <c r="I6" s="138"/>
    </row>
    <row r="7" spans="1:10" ht="12.75">
      <c r="A7" s="77">
        <v>1</v>
      </c>
      <c r="B7" s="78" t="s">
        <v>65</v>
      </c>
      <c r="C7" s="79" t="s">
        <v>61</v>
      </c>
      <c r="D7" s="80">
        <v>2</v>
      </c>
      <c r="E7" s="80"/>
      <c r="F7" s="81">
        <v>2</v>
      </c>
      <c r="G7" s="81"/>
      <c r="H7" s="82">
        <v>7</v>
      </c>
      <c r="I7" s="83" t="s">
        <v>14</v>
      </c>
      <c r="J7" s="19" t="s">
        <v>54</v>
      </c>
    </row>
    <row r="8" spans="1:10" ht="12" customHeight="1">
      <c r="A8" s="77">
        <v>2</v>
      </c>
      <c r="B8" s="84" t="s">
        <v>56</v>
      </c>
      <c r="C8" s="85" t="s">
        <v>62</v>
      </c>
      <c r="D8" s="86">
        <v>2</v>
      </c>
      <c r="E8" s="86"/>
      <c r="F8" s="86">
        <v>2</v>
      </c>
      <c r="G8" s="87"/>
      <c r="H8" s="88">
        <v>7</v>
      </c>
      <c r="I8" s="87" t="s">
        <v>14</v>
      </c>
      <c r="J8" s="1" t="s">
        <v>53</v>
      </c>
    </row>
    <row r="9" spans="1:10" s="19" customFormat="1" ht="12.75">
      <c r="A9" s="87">
        <v>3</v>
      </c>
      <c r="B9" s="78" t="s">
        <v>78</v>
      </c>
      <c r="C9" s="79" t="s">
        <v>63</v>
      </c>
      <c r="D9" s="86">
        <v>2</v>
      </c>
      <c r="E9" s="86"/>
      <c r="F9" s="87">
        <v>1</v>
      </c>
      <c r="G9" s="87">
        <v>1</v>
      </c>
      <c r="H9" s="88">
        <v>6</v>
      </c>
      <c r="I9" s="87" t="s">
        <v>14</v>
      </c>
      <c r="J9" s="1" t="s">
        <v>55</v>
      </c>
    </row>
    <row r="10" spans="1:10" s="19" customFormat="1" ht="12.75">
      <c r="A10" s="89">
        <v>4</v>
      </c>
      <c r="B10" s="84" t="s">
        <v>23</v>
      </c>
      <c r="C10" s="90" t="s">
        <v>64</v>
      </c>
      <c r="D10" s="86">
        <v>1</v>
      </c>
      <c r="E10" s="86"/>
      <c r="F10" s="87"/>
      <c r="G10" s="87">
        <v>1</v>
      </c>
      <c r="H10" s="88">
        <v>6</v>
      </c>
      <c r="I10" s="87" t="s">
        <v>0</v>
      </c>
      <c r="J10" s="1"/>
    </row>
    <row r="11" spans="1:10" ht="14.25" customHeight="1">
      <c r="A11" s="89">
        <v>5</v>
      </c>
      <c r="B11" s="91" t="s">
        <v>86</v>
      </c>
      <c r="C11" s="90" t="s">
        <v>80</v>
      </c>
      <c r="D11" s="92"/>
      <c r="E11" s="92"/>
      <c r="F11" s="92"/>
      <c r="G11" s="92">
        <v>2</v>
      </c>
      <c r="H11" s="93">
        <v>4</v>
      </c>
      <c r="I11" s="92" t="s">
        <v>0</v>
      </c>
      <c r="J11" s="1" t="s">
        <v>55</v>
      </c>
    </row>
    <row r="12" spans="1:9" ht="12.75">
      <c r="A12" s="139" t="s">
        <v>20</v>
      </c>
      <c r="B12" s="140"/>
      <c r="C12" s="141"/>
      <c r="D12" s="94">
        <f>SUM(D7:D11)</f>
        <v>7</v>
      </c>
      <c r="E12" s="94">
        <f>SUM(E7:E11)</f>
        <v>0</v>
      </c>
      <c r="F12" s="94">
        <f>SUM(F7:F11)</f>
        <v>5</v>
      </c>
      <c r="G12" s="94">
        <f>SUM(G7:G11)</f>
        <v>4</v>
      </c>
      <c r="H12" s="94">
        <f>SUM(H7:H11)</f>
        <v>30</v>
      </c>
      <c r="I12" s="94"/>
    </row>
    <row r="13" spans="1:9" ht="22.5">
      <c r="A13" s="95"/>
      <c r="B13" s="95"/>
      <c r="C13" s="95" t="s">
        <v>52</v>
      </c>
      <c r="D13" s="96">
        <f>SUM(D12:G12)</f>
        <v>16</v>
      </c>
      <c r="E13" s="96"/>
      <c r="F13" s="96"/>
      <c r="G13" s="96"/>
      <c r="H13" s="96"/>
      <c r="I13" s="96"/>
    </row>
    <row r="14" spans="1:9" ht="9" customHeight="1">
      <c r="A14" s="73"/>
      <c r="B14" s="73"/>
      <c r="C14" s="73"/>
      <c r="D14" s="73"/>
      <c r="E14" s="73"/>
      <c r="F14" s="73"/>
      <c r="G14" s="73"/>
      <c r="H14" s="73"/>
      <c r="I14" s="73"/>
    </row>
    <row r="15" spans="1:9" ht="12.75">
      <c r="A15" s="73"/>
      <c r="B15" s="74" t="s">
        <v>9</v>
      </c>
      <c r="C15" s="75" t="s">
        <v>10</v>
      </c>
      <c r="D15" s="137" t="s">
        <v>11</v>
      </c>
      <c r="E15" s="137"/>
      <c r="F15" s="137"/>
      <c r="G15" s="137"/>
      <c r="H15" s="75" t="s">
        <v>16</v>
      </c>
      <c r="I15" s="73"/>
    </row>
    <row r="16" spans="1:9" ht="12.75" customHeight="1">
      <c r="A16" s="73"/>
      <c r="B16" s="73"/>
      <c r="C16" s="73"/>
      <c r="D16" s="73"/>
      <c r="E16" s="73"/>
      <c r="F16" s="73"/>
      <c r="G16" s="73"/>
      <c r="H16" s="73"/>
      <c r="I16" s="73"/>
    </row>
    <row r="17" spans="1:9" ht="12.75">
      <c r="A17" s="144" t="s">
        <v>4</v>
      </c>
      <c r="B17" s="138" t="s">
        <v>5</v>
      </c>
      <c r="C17" s="138"/>
      <c r="D17" s="138" t="s">
        <v>19</v>
      </c>
      <c r="E17" s="138"/>
      <c r="F17" s="138"/>
      <c r="G17" s="138"/>
      <c r="H17" s="142" t="s">
        <v>6</v>
      </c>
      <c r="I17" s="138" t="s">
        <v>13</v>
      </c>
    </row>
    <row r="18" spans="1:9" ht="12.75">
      <c r="A18" s="145"/>
      <c r="B18" s="76" t="s">
        <v>7</v>
      </c>
      <c r="C18" s="76" t="s">
        <v>8</v>
      </c>
      <c r="D18" s="76" t="s">
        <v>0</v>
      </c>
      <c r="E18" s="76" t="s">
        <v>1</v>
      </c>
      <c r="F18" s="76" t="s">
        <v>2</v>
      </c>
      <c r="G18" s="76" t="s">
        <v>3</v>
      </c>
      <c r="H18" s="143"/>
      <c r="I18" s="138"/>
    </row>
    <row r="19" spans="1:10" ht="22.5">
      <c r="A19" s="97">
        <v>6</v>
      </c>
      <c r="B19" s="98" t="s">
        <v>76</v>
      </c>
      <c r="C19" s="99" t="s">
        <v>71</v>
      </c>
      <c r="D19" s="100">
        <v>2</v>
      </c>
      <c r="E19" s="100"/>
      <c r="F19" s="101">
        <v>1</v>
      </c>
      <c r="G19" s="101"/>
      <c r="H19" s="102">
        <v>6</v>
      </c>
      <c r="I19" s="101" t="s">
        <v>14</v>
      </c>
      <c r="J19" s="1" t="s">
        <v>53</v>
      </c>
    </row>
    <row r="20" spans="1:10" ht="28.5" customHeight="1">
      <c r="A20" s="87">
        <v>7</v>
      </c>
      <c r="B20" s="103" t="s">
        <v>77</v>
      </c>
      <c r="C20" s="90" t="s">
        <v>72</v>
      </c>
      <c r="D20" s="80">
        <v>2</v>
      </c>
      <c r="E20" s="80"/>
      <c r="F20" s="81">
        <v>1</v>
      </c>
      <c r="G20" s="81">
        <v>1</v>
      </c>
      <c r="H20" s="104">
        <v>7</v>
      </c>
      <c r="I20" s="81" t="s">
        <v>14</v>
      </c>
      <c r="J20" s="1" t="s">
        <v>53</v>
      </c>
    </row>
    <row r="21" spans="1:10" ht="12.75">
      <c r="A21" s="87">
        <v>8</v>
      </c>
      <c r="B21" s="98" t="s">
        <v>66</v>
      </c>
      <c r="C21" s="90" t="s">
        <v>73</v>
      </c>
      <c r="D21" s="80">
        <v>2</v>
      </c>
      <c r="E21" s="80"/>
      <c r="F21" s="81">
        <v>1</v>
      </c>
      <c r="G21" s="81">
        <v>1</v>
      </c>
      <c r="H21" s="104">
        <v>7</v>
      </c>
      <c r="I21" s="81" t="s">
        <v>14</v>
      </c>
      <c r="J21" s="1" t="s">
        <v>53</v>
      </c>
    </row>
    <row r="22" spans="1:9" ht="12.75">
      <c r="A22" s="87">
        <v>9</v>
      </c>
      <c r="B22" s="105" t="s">
        <v>67</v>
      </c>
      <c r="C22" s="90" t="s">
        <v>81</v>
      </c>
      <c r="D22" s="106">
        <v>2</v>
      </c>
      <c r="E22" s="106"/>
      <c r="F22" s="106">
        <v>1</v>
      </c>
      <c r="G22" s="107"/>
      <c r="H22" s="102">
        <v>6</v>
      </c>
      <c r="I22" s="108" t="s">
        <v>14</v>
      </c>
    </row>
    <row r="23" spans="1:10" ht="12.75">
      <c r="A23" s="87">
        <v>10</v>
      </c>
      <c r="B23" s="91" t="s">
        <v>86</v>
      </c>
      <c r="C23" s="90" t="s">
        <v>82</v>
      </c>
      <c r="D23" s="92"/>
      <c r="E23" s="92"/>
      <c r="F23" s="92"/>
      <c r="G23" s="92">
        <v>2</v>
      </c>
      <c r="H23" s="93">
        <v>4</v>
      </c>
      <c r="I23" s="92" t="s">
        <v>0</v>
      </c>
      <c r="J23" s="1" t="s">
        <v>54</v>
      </c>
    </row>
    <row r="24" spans="1:9" ht="12.75">
      <c r="A24" s="146" t="s">
        <v>20</v>
      </c>
      <c r="B24" s="146"/>
      <c r="C24" s="146"/>
      <c r="D24" s="94">
        <f>SUM(D19:D23)</f>
        <v>8</v>
      </c>
      <c r="E24" s="94">
        <f>SUM(E19:E23)</f>
        <v>0</v>
      </c>
      <c r="F24" s="94">
        <f>SUM(F19:F23)</f>
        <v>4</v>
      </c>
      <c r="G24" s="94">
        <f>SUM(G19:G23)</f>
        <v>4</v>
      </c>
      <c r="H24" s="94">
        <f>SUM(H19:H23)</f>
        <v>30</v>
      </c>
      <c r="I24" s="94"/>
    </row>
    <row r="25" spans="1:9" ht="22.5">
      <c r="A25" s="95"/>
      <c r="B25" s="95"/>
      <c r="C25" s="95" t="s">
        <v>37</v>
      </c>
      <c r="D25" s="96">
        <f>SUM(D24:G24)</f>
        <v>16</v>
      </c>
      <c r="E25" s="96"/>
      <c r="F25" s="96"/>
      <c r="G25" s="96"/>
      <c r="H25" s="96"/>
      <c r="I25" s="96"/>
    </row>
    <row r="26" spans="1:9" ht="12.75">
      <c r="A26" s="73"/>
      <c r="B26" s="73"/>
      <c r="C26" s="73"/>
      <c r="D26" s="73"/>
      <c r="E26" s="73"/>
      <c r="F26" s="73"/>
      <c r="G26" s="73"/>
      <c r="H26" s="73"/>
      <c r="I26" s="73"/>
    </row>
    <row r="27" spans="1:9" ht="12.75">
      <c r="A27" s="73"/>
      <c r="B27" s="73"/>
      <c r="C27" s="73"/>
      <c r="D27" s="136" t="s">
        <v>49</v>
      </c>
      <c r="E27" s="136"/>
      <c r="F27" s="136"/>
      <c r="G27" s="136"/>
      <c r="H27" s="136"/>
      <c r="I27" s="136"/>
    </row>
    <row r="28" spans="1:9" ht="12.75">
      <c r="A28" s="73"/>
      <c r="B28" s="74" t="s">
        <v>9</v>
      </c>
      <c r="C28" s="75" t="s">
        <v>12</v>
      </c>
      <c r="D28" s="137" t="s">
        <v>11</v>
      </c>
      <c r="E28" s="137"/>
      <c r="F28" s="137"/>
      <c r="G28" s="137"/>
      <c r="H28" s="75" t="s">
        <v>17</v>
      </c>
      <c r="I28" s="73"/>
    </row>
    <row r="29" spans="1:9" ht="12.75" customHeight="1">
      <c r="A29" s="73"/>
      <c r="B29" s="73"/>
      <c r="C29" s="73"/>
      <c r="D29" s="73"/>
      <c r="E29" s="73"/>
      <c r="F29" s="73"/>
      <c r="G29" s="73"/>
      <c r="H29" s="73"/>
      <c r="I29" s="73"/>
    </row>
    <row r="30" spans="1:9" ht="12.75">
      <c r="A30" s="144" t="s">
        <v>4</v>
      </c>
      <c r="B30" s="138" t="s">
        <v>5</v>
      </c>
      <c r="C30" s="138"/>
      <c r="D30" s="138" t="s">
        <v>19</v>
      </c>
      <c r="E30" s="138"/>
      <c r="F30" s="138"/>
      <c r="G30" s="138"/>
      <c r="H30" s="142" t="s">
        <v>6</v>
      </c>
      <c r="I30" s="138" t="s">
        <v>13</v>
      </c>
    </row>
    <row r="31" spans="1:9" ht="12.75">
      <c r="A31" s="145"/>
      <c r="B31" s="76" t="s">
        <v>7</v>
      </c>
      <c r="C31" s="76" t="s">
        <v>8</v>
      </c>
      <c r="D31" s="76" t="s">
        <v>0</v>
      </c>
      <c r="E31" s="76" t="s">
        <v>1</v>
      </c>
      <c r="F31" s="76" t="s">
        <v>2</v>
      </c>
      <c r="G31" s="76" t="s">
        <v>3</v>
      </c>
      <c r="H31" s="143"/>
      <c r="I31" s="138"/>
    </row>
    <row r="32" spans="1:10" ht="12.75">
      <c r="A32" s="109">
        <v>11</v>
      </c>
      <c r="B32" s="110" t="s">
        <v>79</v>
      </c>
      <c r="C32" s="111" t="s">
        <v>74</v>
      </c>
      <c r="D32" s="101">
        <v>2</v>
      </c>
      <c r="E32" s="101"/>
      <c r="F32" s="101">
        <v>1</v>
      </c>
      <c r="G32" s="101"/>
      <c r="H32" s="102">
        <v>8</v>
      </c>
      <c r="I32" s="101" t="s">
        <v>14</v>
      </c>
      <c r="J32" s="1" t="s">
        <v>58</v>
      </c>
    </row>
    <row r="33" spans="1:10" ht="12.75">
      <c r="A33" s="109">
        <v>12</v>
      </c>
      <c r="B33" s="112" t="s">
        <v>57</v>
      </c>
      <c r="C33" s="113" t="s">
        <v>75</v>
      </c>
      <c r="D33" s="100">
        <v>2</v>
      </c>
      <c r="E33" s="114"/>
      <c r="F33" s="115">
        <v>2</v>
      </c>
      <c r="G33" s="115">
        <v>1</v>
      </c>
      <c r="H33" s="102">
        <v>8</v>
      </c>
      <c r="I33" s="101"/>
      <c r="J33" s="1" t="s">
        <v>58</v>
      </c>
    </row>
    <row r="34" spans="1:10" ht="12.75">
      <c r="A34" s="109">
        <v>13</v>
      </c>
      <c r="B34" s="112" t="s">
        <v>68</v>
      </c>
      <c r="C34" s="113" t="s">
        <v>83</v>
      </c>
      <c r="D34" s="100">
        <v>2</v>
      </c>
      <c r="E34" s="114"/>
      <c r="F34" s="115">
        <v>2</v>
      </c>
      <c r="G34" s="115"/>
      <c r="H34" s="102">
        <v>8</v>
      </c>
      <c r="I34" s="101" t="s">
        <v>14</v>
      </c>
      <c r="J34" s="1" t="s">
        <v>54</v>
      </c>
    </row>
    <row r="35" spans="1:10" s="46" customFormat="1" ht="12.75">
      <c r="A35" s="109">
        <v>14</v>
      </c>
      <c r="B35" s="110" t="s">
        <v>69</v>
      </c>
      <c r="C35" s="99" t="s">
        <v>84</v>
      </c>
      <c r="D35" s="101"/>
      <c r="E35" s="101"/>
      <c r="F35" s="101"/>
      <c r="G35" s="101">
        <v>2</v>
      </c>
      <c r="H35" s="102">
        <v>6</v>
      </c>
      <c r="I35" s="101" t="s">
        <v>0</v>
      </c>
      <c r="J35" s="1" t="s">
        <v>55</v>
      </c>
    </row>
    <row r="36" spans="1:9" ht="12.75">
      <c r="A36" s="146" t="s">
        <v>20</v>
      </c>
      <c r="B36" s="146"/>
      <c r="C36" s="146"/>
      <c r="D36" s="94">
        <f>SUM(D32:D35)</f>
        <v>6</v>
      </c>
      <c r="E36" s="94">
        <f>SUM(E32:E35)</f>
        <v>0</v>
      </c>
      <c r="F36" s="94">
        <f>SUM(F32:F35)</f>
        <v>5</v>
      </c>
      <c r="G36" s="94">
        <f>SUM(G32:G35)</f>
        <v>3</v>
      </c>
      <c r="H36" s="94">
        <f>SUM(H32:H35)</f>
        <v>30</v>
      </c>
      <c r="I36" s="94"/>
    </row>
    <row r="37" spans="1:9" ht="22.5">
      <c r="A37" s="95"/>
      <c r="B37" s="95"/>
      <c r="C37" s="95" t="s">
        <v>37</v>
      </c>
      <c r="D37" s="96">
        <f>SUM(D36:G36)</f>
        <v>14</v>
      </c>
      <c r="E37" s="96"/>
      <c r="F37" s="96"/>
      <c r="G37" s="96"/>
      <c r="H37" s="96"/>
      <c r="I37" s="96"/>
    </row>
    <row r="38" spans="1:9" s="63" customFormat="1" ht="12.75">
      <c r="A38" s="144" t="s">
        <v>4</v>
      </c>
      <c r="B38" s="150" t="s">
        <v>7</v>
      </c>
      <c r="C38" s="151"/>
      <c r="D38" s="151"/>
      <c r="E38" s="151"/>
      <c r="F38" s="151"/>
      <c r="G38" s="152"/>
      <c r="H38" s="156" t="s">
        <v>6</v>
      </c>
      <c r="I38" s="138" t="s">
        <v>13</v>
      </c>
    </row>
    <row r="39" spans="1:9" s="63" customFormat="1" ht="12.75">
      <c r="A39" s="145"/>
      <c r="B39" s="153"/>
      <c r="C39" s="154"/>
      <c r="D39" s="154"/>
      <c r="E39" s="154"/>
      <c r="F39" s="154"/>
      <c r="G39" s="155"/>
      <c r="H39" s="156"/>
      <c r="I39" s="138"/>
    </row>
    <row r="40" spans="1:9" ht="15" customHeight="1">
      <c r="A40" s="118">
        <v>15</v>
      </c>
      <c r="B40" s="147" t="s">
        <v>85</v>
      </c>
      <c r="C40" s="148"/>
      <c r="D40" s="148"/>
      <c r="E40" s="148"/>
      <c r="F40" s="148"/>
      <c r="G40" s="149"/>
      <c r="H40" s="93">
        <v>10</v>
      </c>
      <c r="I40" s="92" t="s">
        <v>14</v>
      </c>
    </row>
    <row r="41" spans="1:9" ht="15" customHeight="1">
      <c r="A41" s="73"/>
      <c r="B41" s="73"/>
      <c r="C41" s="73"/>
      <c r="D41" s="73"/>
      <c r="E41" s="73"/>
      <c r="F41" s="73"/>
      <c r="G41" s="73"/>
      <c r="H41" s="73"/>
      <c r="I41" s="73"/>
    </row>
    <row r="42" spans="1:10" ht="12.75">
      <c r="A42" s="116"/>
      <c r="B42" s="116"/>
      <c r="C42" s="117" t="s">
        <v>46</v>
      </c>
      <c r="D42" s="67" t="s">
        <v>60</v>
      </c>
      <c r="E42" s="67" t="s">
        <v>59</v>
      </c>
      <c r="F42" s="134" t="s">
        <v>51</v>
      </c>
      <c r="G42" s="134"/>
      <c r="H42" s="134"/>
      <c r="I42" s="134"/>
      <c r="J42" s="62"/>
    </row>
    <row r="43" spans="1:9" ht="12.75">
      <c r="A43" s="116"/>
      <c r="B43" s="116"/>
      <c r="C43" s="116"/>
      <c r="D43" s="116">
        <f>D36+D24+D12</f>
        <v>21</v>
      </c>
      <c r="E43" s="116">
        <f>SUM(E36:G36)+SUM(E24:G24)+SUM(E12:G12)</f>
        <v>25</v>
      </c>
      <c r="F43" s="116">
        <f>D43/E43</f>
        <v>0.84</v>
      </c>
      <c r="G43" s="116"/>
      <c r="H43" s="116"/>
      <c r="I43" s="116"/>
    </row>
    <row r="44" spans="1:9" ht="12.75">
      <c r="A44" s="116"/>
      <c r="B44" s="116"/>
      <c r="C44" s="117" t="s">
        <v>70</v>
      </c>
      <c r="D44" s="67">
        <f>D43*14</f>
        <v>294</v>
      </c>
      <c r="E44" s="67">
        <f>E43*14</f>
        <v>350</v>
      </c>
      <c r="F44" s="134">
        <f>E44+D44</f>
        <v>644</v>
      </c>
      <c r="G44" s="134"/>
      <c r="H44" s="134"/>
      <c r="I44" s="116"/>
    </row>
    <row r="45" spans="1:9" ht="14.2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2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4.25">
      <c r="A48" s="2"/>
      <c r="B48" s="2"/>
      <c r="C48" s="2"/>
      <c r="D48" s="2"/>
      <c r="E48" s="2"/>
      <c r="F48" s="2"/>
      <c r="G48" s="2"/>
      <c r="H48" s="2"/>
      <c r="I48" s="2"/>
    </row>
    <row r="49" spans="1:9" ht="14.25">
      <c r="A49" s="2"/>
      <c r="B49" s="2"/>
      <c r="C49" s="2"/>
      <c r="D49" s="2"/>
      <c r="E49" s="2"/>
      <c r="F49" s="2"/>
      <c r="G49" s="2"/>
      <c r="H49" s="2"/>
      <c r="I49" s="2"/>
    </row>
    <row r="50" spans="1:9" ht="14.25">
      <c r="A50" s="2"/>
      <c r="B50" s="2"/>
      <c r="C50" s="2"/>
      <c r="D50" s="2"/>
      <c r="E50" s="2"/>
      <c r="F50" s="2"/>
      <c r="G50" s="2"/>
      <c r="H50" s="2"/>
      <c r="I50" s="2"/>
    </row>
    <row r="51" spans="1:9" ht="14.25">
      <c r="A51" s="2"/>
      <c r="B51" s="2"/>
      <c r="C51" s="2"/>
      <c r="D51" s="2"/>
      <c r="E51" s="2"/>
      <c r="F51" s="2"/>
      <c r="G51" s="2"/>
      <c r="H51" s="2"/>
      <c r="I51" s="2"/>
    </row>
    <row r="52" spans="1:9" ht="14.25">
      <c r="A52" s="2"/>
      <c r="B52" s="2"/>
      <c r="C52" s="2"/>
      <c r="D52" s="2"/>
      <c r="E52" s="2"/>
      <c r="F52" s="2"/>
      <c r="G52" s="2"/>
      <c r="H52" s="2"/>
      <c r="I52" s="2"/>
    </row>
    <row r="53" spans="1:9" ht="14.25">
      <c r="A53" s="2"/>
      <c r="B53" s="2"/>
      <c r="C53" s="2"/>
      <c r="D53" s="2"/>
      <c r="E53" s="2"/>
      <c r="F53" s="2"/>
      <c r="G53" s="2"/>
      <c r="H53" s="2"/>
      <c r="I53" s="2"/>
    </row>
    <row r="54" spans="1:9" ht="14.25">
      <c r="A54" s="2"/>
      <c r="B54" s="2"/>
      <c r="C54" s="2"/>
      <c r="D54" s="2"/>
      <c r="E54" s="2"/>
      <c r="F54" s="2"/>
      <c r="G54" s="2"/>
      <c r="H54" s="2"/>
      <c r="I54" s="2"/>
    </row>
    <row r="55" spans="1:9" ht="14.25">
      <c r="A55" s="2"/>
      <c r="B55" s="2"/>
      <c r="C55" s="2"/>
      <c r="D55" s="2"/>
      <c r="E55" s="2"/>
      <c r="F55" s="2"/>
      <c r="G55" s="2"/>
      <c r="H55" s="2"/>
      <c r="I55" s="2"/>
    </row>
    <row r="56" spans="1:9" ht="14.25">
      <c r="A56" s="2"/>
      <c r="B56" s="2"/>
      <c r="C56" s="2"/>
      <c r="D56" s="2"/>
      <c r="E56" s="2"/>
      <c r="F56" s="2"/>
      <c r="G56" s="2"/>
      <c r="H56" s="2"/>
      <c r="I56" s="2"/>
    </row>
    <row r="57" spans="1:9" ht="14.25">
      <c r="A57" s="2"/>
      <c r="B57" s="2"/>
      <c r="C57" s="2"/>
      <c r="D57" s="2"/>
      <c r="E57" s="2"/>
      <c r="F57" s="2"/>
      <c r="G57" s="2"/>
      <c r="H57" s="2"/>
      <c r="I57" s="2"/>
    </row>
    <row r="58" spans="1:9" ht="14.25">
      <c r="A58" s="2"/>
      <c r="B58" s="2"/>
      <c r="C58" s="2"/>
      <c r="D58" s="2"/>
      <c r="E58" s="2"/>
      <c r="F58" s="2"/>
      <c r="G58" s="2"/>
      <c r="H58" s="2"/>
      <c r="I58" s="2"/>
    </row>
    <row r="59" spans="1:9" ht="14.25">
      <c r="A59" s="2"/>
      <c r="B59" s="2"/>
      <c r="C59" s="2"/>
      <c r="D59" s="2"/>
      <c r="E59" s="2"/>
      <c r="F59" s="2"/>
      <c r="G59" s="2"/>
      <c r="H59" s="2"/>
      <c r="I59" s="2"/>
    </row>
    <row r="60" spans="1:9" ht="14.25">
      <c r="A60" s="2"/>
      <c r="B60" s="2"/>
      <c r="C60" s="2"/>
      <c r="D60" s="2"/>
      <c r="E60" s="2"/>
      <c r="F60" s="2"/>
      <c r="G60" s="2"/>
      <c r="H60" s="2"/>
      <c r="I60" s="2"/>
    </row>
    <row r="61" spans="1:9" ht="14.25">
      <c r="A61" s="2"/>
      <c r="B61" s="2"/>
      <c r="C61" s="2"/>
      <c r="D61" s="2"/>
      <c r="E61" s="2"/>
      <c r="F61" s="2"/>
      <c r="G61" s="2"/>
      <c r="H61" s="2"/>
      <c r="I61" s="2"/>
    </row>
    <row r="62" spans="1:9" ht="14.25">
      <c r="A62" s="2"/>
      <c r="B62" s="2"/>
      <c r="C62" s="2"/>
      <c r="D62" s="2"/>
      <c r="E62" s="2"/>
      <c r="F62" s="2"/>
      <c r="G62" s="2"/>
      <c r="H62" s="2"/>
      <c r="I62" s="2"/>
    </row>
    <row r="63" spans="1:9" ht="12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2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2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2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2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2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2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2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4.25">
      <c r="A71" s="2"/>
      <c r="B71" s="2"/>
      <c r="C71" s="2"/>
      <c r="D71" s="2"/>
      <c r="E71" s="2"/>
      <c r="F71" s="2"/>
      <c r="G71" s="2"/>
      <c r="H71" s="2"/>
      <c r="I71" s="2"/>
    </row>
    <row r="72" spans="1:9" ht="14.25">
      <c r="A72" s="2"/>
      <c r="B72" s="2"/>
      <c r="C72" s="2"/>
      <c r="D72" s="2"/>
      <c r="E72" s="2"/>
      <c r="F72" s="2"/>
      <c r="G72" s="2"/>
      <c r="H72" s="2"/>
      <c r="I72" s="2"/>
    </row>
    <row r="73" spans="1:9" ht="14.25">
      <c r="A73" s="2"/>
      <c r="B73" s="2"/>
      <c r="C73" s="2"/>
      <c r="D73" s="2"/>
      <c r="E73" s="2"/>
      <c r="F73" s="2"/>
      <c r="G73" s="2"/>
      <c r="H73" s="2"/>
      <c r="I73" s="2"/>
    </row>
    <row r="74" spans="1:9" ht="12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4.25">
      <c r="A75" s="2"/>
      <c r="B75" s="2"/>
      <c r="C75" s="2"/>
      <c r="D75" s="2"/>
      <c r="E75" s="2"/>
      <c r="F75" s="2"/>
      <c r="G75" s="2"/>
      <c r="H75" s="2"/>
      <c r="I75" s="2"/>
    </row>
    <row r="76" spans="1:9" ht="14.25">
      <c r="A76" s="2"/>
      <c r="B76" s="2"/>
      <c r="C76" s="2"/>
      <c r="D76" s="2"/>
      <c r="E76" s="2"/>
      <c r="F76" s="2"/>
      <c r="G76" s="2"/>
      <c r="H76" s="2"/>
      <c r="I76" s="2"/>
    </row>
    <row r="77" spans="1:9" ht="14.25">
      <c r="A77" s="2"/>
      <c r="B77" s="2"/>
      <c r="C77" s="2"/>
      <c r="D77" s="2"/>
      <c r="E77" s="2"/>
      <c r="F77" s="2"/>
      <c r="G77" s="2"/>
      <c r="H77" s="2"/>
      <c r="I77" s="2"/>
    </row>
    <row r="78" spans="1:9" ht="12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4.25">
      <c r="A79" s="2"/>
      <c r="B79" s="2"/>
      <c r="C79" s="2"/>
      <c r="D79" s="2"/>
      <c r="E79" s="2"/>
      <c r="F79" s="2"/>
      <c r="G79" s="2"/>
      <c r="H79" s="2"/>
      <c r="I79" s="2"/>
    </row>
    <row r="80" spans="1:9" ht="12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4.25">
      <c r="A81" s="2"/>
      <c r="B81" s="2"/>
      <c r="C81" s="2"/>
      <c r="D81" s="2"/>
      <c r="E81" s="2"/>
      <c r="F81" s="2"/>
      <c r="G81" s="2"/>
      <c r="H81" s="2"/>
      <c r="I81" s="2"/>
    </row>
    <row r="82" spans="1:9" ht="12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2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4.25">
      <c r="A84" s="2"/>
      <c r="B84" s="2"/>
      <c r="C84" s="2"/>
      <c r="D84" s="2"/>
      <c r="E84" s="2"/>
      <c r="F84" s="2"/>
      <c r="G84" s="2"/>
      <c r="H84" s="2"/>
      <c r="I84" s="2"/>
    </row>
    <row r="85" spans="1:9" ht="12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2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2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2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4.25">
      <c r="A89" s="2"/>
      <c r="B89" s="2"/>
      <c r="C89" s="2"/>
      <c r="D89" s="2"/>
      <c r="E89" s="2"/>
      <c r="F89" s="2"/>
      <c r="G89" s="2"/>
      <c r="H89" s="2"/>
      <c r="I89" s="2"/>
    </row>
    <row r="90" spans="1:9" ht="14.25">
      <c r="A90" s="2"/>
      <c r="B90" s="2"/>
      <c r="C90" s="2"/>
      <c r="D90" s="2"/>
      <c r="E90" s="2"/>
      <c r="F90" s="2"/>
      <c r="G90" s="2"/>
      <c r="H90" s="2"/>
      <c r="I90" s="2"/>
    </row>
    <row r="91" spans="1:9" ht="14.25">
      <c r="A91" s="2"/>
      <c r="B91" s="2"/>
      <c r="C91" s="2"/>
      <c r="D91" s="2"/>
      <c r="E91" s="2"/>
      <c r="F91" s="2"/>
      <c r="G91" s="2"/>
      <c r="H91" s="2"/>
      <c r="I91" s="2"/>
    </row>
    <row r="92" spans="1:9" ht="14.25">
      <c r="A92" s="2"/>
      <c r="B92" s="2"/>
      <c r="C92" s="2"/>
      <c r="D92" s="2"/>
      <c r="E92" s="2"/>
      <c r="F92" s="2"/>
      <c r="G92" s="2"/>
      <c r="H92" s="2"/>
      <c r="I92" s="2"/>
    </row>
    <row r="93" spans="1:9" ht="12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4.25">
      <c r="A94" s="2"/>
      <c r="B94" s="2"/>
      <c r="C94" s="2"/>
      <c r="D94" s="2"/>
      <c r="E94" s="2"/>
      <c r="F94" s="2"/>
      <c r="G94" s="2"/>
      <c r="H94" s="2"/>
      <c r="I94" s="2"/>
    </row>
  </sheetData>
  <sheetProtection/>
  <mergeCells count="31">
    <mergeCell ref="B40:G40"/>
    <mergeCell ref="B38:G39"/>
    <mergeCell ref="H38:H39"/>
    <mergeCell ref="A38:A39"/>
    <mergeCell ref="D17:G17"/>
    <mergeCell ref="I30:I31"/>
    <mergeCell ref="A36:C36"/>
    <mergeCell ref="A30:A31"/>
    <mergeCell ref="B30:C30"/>
    <mergeCell ref="D30:G30"/>
    <mergeCell ref="H30:H31"/>
    <mergeCell ref="A5:A6"/>
    <mergeCell ref="B5:C5"/>
    <mergeCell ref="D5:G5"/>
    <mergeCell ref="H5:H6"/>
    <mergeCell ref="I38:I39"/>
    <mergeCell ref="A24:C24"/>
    <mergeCell ref="D27:I27"/>
    <mergeCell ref="D15:G15"/>
    <mergeCell ref="A17:A18"/>
    <mergeCell ref="B17:C17"/>
    <mergeCell ref="F44:H44"/>
    <mergeCell ref="F42:I42"/>
    <mergeCell ref="B1:I1"/>
    <mergeCell ref="D3:G3"/>
    <mergeCell ref="I5:I6"/>
    <mergeCell ref="A12:C12"/>
    <mergeCell ref="D28:G28"/>
    <mergeCell ref="D2:I2"/>
    <mergeCell ref="H17:H18"/>
    <mergeCell ref="I17:I18"/>
  </mergeCells>
  <printOptions horizontalCentered="1" verticalCentered="1"/>
  <pageMargins left="0" right="0" top="0.15748031496062992" bottom="0.2362204724409449" header="0.07874015748031496" footer="0.6299212598425197"/>
  <pageSetup horizontalDpi="600" verticalDpi="600" orientation="portrait" paperSize="9" r:id="rId1"/>
  <headerFooter alignWithMargins="0">
    <oddHeader>&amp;L&amp;9UNIVERSITATEA DIN PITEŞTI
FACULTATEA DE ELECTRONICĂ, COMUNICAŢII ŞI CALCULATOARE
Domeniul: ELECTRONICĂ ŞI TELECOMUNICAŢII
 Master: Inginerie electronica pentru managementul surselor de putere autonome</oddHeader>
    <oddFooter>&amp;L              RECTOR,
Prof.univ.dr. Gheorghe BARBU&amp;CDECAN,
Prof.univ.dr.ing. Silviu IONIŢĂ&amp;RSEF CATEDRA,     .
Prof.univ.dr.ing. Emil SOFRON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4:K17"/>
  <sheetViews>
    <sheetView zoomScalePageLayoutView="0" workbookViewId="0" topLeftCell="A1">
      <selection activeCell="K17" sqref="K17"/>
    </sheetView>
  </sheetViews>
  <sheetFormatPr defaultColWidth="9.140625" defaultRowHeight="12.75"/>
  <sheetData>
    <row r="4" spans="3:9" ht="12.75">
      <c r="C4" t="s">
        <v>87</v>
      </c>
      <c r="I4" t="s">
        <v>88</v>
      </c>
    </row>
    <row r="5" spans="4:11" ht="12.75">
      <c r="D5" s="119" t="s">
        <v>0</v>
      </c>
      <c r="E5" s="119" t="s">
        <v>2</v>
      </c>
      <c r="F5" s="119" t="s">
        <v>3</v>
      </c>
      <c r="I5" s="119" t="s">
        <v>0</v>
      </c>
      <c r="J5" s="119" t="s">
        <v>2</v>
      </c>
      <c r="K5" s="119" t="s">
        <v>3</v>
      </c>
    </row>
    <row r="6" spans="4:11" ht="12.75">
      <c r="D6" s="119">
        <v>2</v>
      </c>
      <c r="E6" s="119">
        <v>2</v>
      </c>
      <c r="F6" s="119">
        <v>1</v>
      </c>
      <c r="I6" s="119">
        <v>1</v>
      </c>
      <c r="J6" s="119"/>
      <c r="K6" s="119">
        <v>1</v>
      </c>
    </row>
    <row r="7" spans="4:11" ht="12.75">
      <c r="D7" s="119">
        <v>2</v>
      </c>
      <c r="E7" s="119">
        <v>2</v>
      </c>
      <c r="F7" s="119"/>
      <c r="I7" s="119"/>
      <c r="J7" s="119"/>
      <c r="K7" s="119">
        <v>4</v>
      </c>
    </row>
    <row r="8" spans="4:11" ht="12.75">
      <c r="D8" s="119">
        <v>2</v>
      </c>
      <c r="E8" s="119"/>
      <c r="F8" s="119">
        <v>1</v>
      </c>
      <c r="I8" s="119">
        <v>1</v>
      </c>
      <c r="J8" s="119"/>
      <c r="K8" s="119">
        <v>1</v>
      </c>
    </row>
    <row r="9" spans="4:11" ht="12.75">
      <c r="D9" s="119">
        <v>2</v>
      </c>
      <c r="E9" s="119">
        <v>1</v>
      </c>
      <c r="F9" s="119">
        <v>1</v>
      </c>
      <c r="I9" s="119">
        <v>2</v>
      </c>
      <c r="J9" s="119">
        <v>1</v>
      </c>
      <c r="K9" s="119">
        <v>1</v>
      </c>
    </row>
    <row r="10" spans="4:11" ht="12.75">
      <c r="D10" s="119">
        <v>2</v>
      </c>
      <c r="E10" s="119">
        <v>2</v>
      </c>
      <c r="F10" s="119"/>
      <c r="I10" s="119">
        <v>2</v>
      </c>
      <c r="J10" s="119">
        <v>1</v>
      </c>
      <c r="K10" s="119"/>
    </row>
    <row r="11" spans="4:11" ht="12.75">
      <c r="D11" s="119"/>
      <c r="E11" s="119"/>
      <c r="F11" s="119"/>
      <c r="I11" s="119">
        <v>2</v>
      </c>
      <c r="J11" s="119">
        <v>1</v>
      </c>
      <c r="K11" s="119">
        <v>1</v>
      </c>
    </row>
    <row r="12" spans="4:11" ht="12.75">
      <c r="D12" s="119"/>
      <c r="E12" s="119"/>
      <c r="F12" s="119"/>
      <c r="I12" s="119">
        <v>2</v>
      </c>
      <c r="J12" s="119">
        <v>2</v>
      </c>
      <c r="K12" s="119"/>
    </row>
    <row r="13" spans="4:11" ht="12.75">
      <c r="D13" s="119">
        <f>SUM(D6:D12)</f>
        <v>10</v>
      </c>
      <c r="E13" s="119">
        <f>SUM(E6:E12)</f>
        <v>7</v>
      </c>
      <c r="F13" s="119">
        <f>SUM(F6:F12)</f>
        <v>3</v>
      </c>
      <c r="I13" s="119">
        <v>2</v>
      </c>
      <c r="J13" s="119">
        <v>1</v>
      </c>
      <c r="K13" s="119"/>
    </row>
    <row r="14" spans="9:11" ht="12.75">
      <c r="I14" s="119"/>
      <c r="J14" s="119"/>
      <c r="K14" s="119">
        <v>2</v>
      </c>
    </row>
    <row r="17" spans="9:11" ht="12.75">
      <c r="I17">
        <f>SUM(I6:I16)</f>
        <v>12</v>
      </c>
      <c r="J17">
        <f>SUM(J6:J16)</f>
        <v>6</v>
      </c>
      <c r="K17">
        <f>SUM(K6:K16)</f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4:K27"/>
  <sheetViews>
    <sheetView zoomScalePageLayoutView="0" workbookViewId="0" topLeftCell="A1">
      <selection activeCell="M23" sqref="M23"/>
    </sheetView>
  </sheetViews>
  <sheetFormatPr defaultColWidth="9.140625" defaultRowHeight="12.75"/>
  <sheetData>
    <row r="3" ht="13.5" thickBot="1"/>
    <row r="4" spans="4:7" ht="14.25" thickBot="1">
      <c r="D4" s="68">
        <v>0.36</v>
      </c>
      <c r="E4" s="69"/>
      <c r="F4" s="69"/>
      <c r="G4" s="157">
        <f>SUM(D4:D20)</f>
        <v>4.949999999999999</v>
      </c>
    </row>
    <row r="5" spans="4:7" ht="14.25" thickBot="1">
      <c r="D5" s="70">
        <v>0.06</v>
      </c>
      <c r="E5" s="71"/>
      <c r="F5" s="71"/>
      <c r="G5" s="158"/>
    </row>
    <row r="6" spans="4:7" ht="14.25" thickBot="1">
      <c r="D6" s="70">
        <v>0.46</v>
      </c>
      <c r="E6" s="71"/>
      <c r="F6" s="71"/>
      <c r="G6" s="158"/>
    </row>
    <row r="7" spans="4:7" ht="14.25" thickBot="1">
      <c r="D7" s="70">
        <v>0.06</v>
      </c>
      <c r="E7" s="71">
        <f>SUM(D4:D10)</f>
        <v>1.8599999999999999</v>
      </c>
      <c r="F7" s="71"/>
      <c r="G7" s="158"/>
    </row>
    <row r="8" spans="4:11" ht="14.25" thickBot="1">
      <c r="D8" s="70">
        <v>0.57</v>
      </c>
      <c r="E8" s="71"/>
      <c r="F8" s="71"/>
      <c r="G8" s="158"/>
      <c r="K8">
        <f>1.86/6.25</f>
        <v>0.29760000000000003</v>
      </c>
    </row>
    <row r="9" spans="4:7" ht="14.25" thickBot="1">
      <c r="D9" s="70">
        <v>0.29</v>
      </c>
      <c r="E9" s="71"/>
      <c r="F9" s="71"/>
      <c r="G9" s="158"/>
    </row>
    <row r="10" spans="4:7" ht="14.25" thickBot="1">
      <c r="D10" s="70">
        <v>0.06</v>
      </c>
      <c r="E10" s="71"/>
      <c r="F10" s="71"/>
      <c r="G10" s="158"/>
    </row>
    <row r="11" spans="4:7" ht="14.25" thickBot="1">
      <c r="D11" s="70">
        <v>0.57</v>
      </c>
      <c r="E11" s="71"/>
      <c r="F11" s="71"/>
      <c r="G11" s="158"/>
    </row>
    <row r="12" spans="4:7" ht="14.25" thickBot="1">
      <c r="D12" s="70">
        <v>0.06</v>
      </c>
      <c r="E12" s="71"/>
      <c r="F12" s="71"/>
      <c r="G12" s="158"/>
    </row>
    <row r="13" spans="4:7" ht="14.25" thickBot="1">
      <c r="D13" s="70">
        <v>0.57</v>
      </c>
      <c r="E13" s="71"/>
      <c r="F13" s="71"/>
      <c r="G13" s="158"/>
    </row>
    <row r="14" spans="4:7" ht="14.25" thickBot="1">
      <c r="D14" s="70">
        <v>0.06</v>
      </c>
      <c r="E14" s="71"/>
      <c r="F14" s="71"/>
      <c r="G14" s="158"/>
    </row>
    <row r="15" spans="4:7" ht="14.25" thickBot="1">
      <c r="D15" s="70">
        <v>0.46</v>
      </c>
      <c r="E15" s="71"/>
      <c r="F15" s="71"/>
      <c r="G15" s="158"/>
    </row>
    <row r="16" spans="4:7" ht="14.25" thickBot="1">
      <c r="D16" s="70">
        <v>0.06</v>
      </c>
      <c r="E16" s="71"/>
      <c r="F16" s="71"/>
      <c r="G16" s="158"/>
    </row>
    <row r="17" spans="4:7" ht="14.25" thickBot="1">
      <c r="D17" s="70">
        <v>0.68</v>
      </c>
      <c r="E17" s="71"/>
      <c r="F17" s="71"/>
      <c r="G17" s="158"/>
    </row>
    <row r="18" spans="4:7" ht="14.25" thickBot="1">
      <c r="D18" s="70">
        <v>0.21</v>
      </c>
      <c r="E18" s="71"/>
      <c r="F18" s="71"/>
      <c r="G18" s="158"/>
    </row>
    <row r="19" spans="4:7" ht="14.25" thickBot="1">
      <c r="D19" s="70">
        <v>0.36</v>
      </c>
      <c r="E19" s="71"/>
      <c r="F19" s="71"/>
      <c r="G19" s="158"/>
    </row>
    <row r="20" spans="4:7" ht="14.25" thickBot="1">
      <c r="D20" s="70">
        <v>0.06</v>
      </c>
      <c r="E20" s="71"/>
      <c r="F20" s="71"/>
      <c r="G20" s="159"/>
    </row>
    <row r="21" spans="4:7" ht="14.25" thickBot="1">
      <c r="D21" s="70"/>
      <c r="E21" s="72">
        <v>0.44</v>
      </c>
      <c r="F21" s="71"/>
      <c r="G21" s="157">
        <f>SUM(E21:E24)</f>
        <v>1.3</v>
      </c>
    </row>
    <row r="22" spans="4:7" ht="14.25" thickBot="1">
      <c r="D22" s="70"/>
      <c r="E22" s="72">
        <v>0.36</v>
      </c>
      <c r="F22" s="71"/>
      <c r="G22" s="158"/>
    </row>
    <row r="23" spans="4:7" ht="14.25" thickBot="1">
      <c r="D23" s="70"/>
      <c r="E23" s="72">
        <v>0.17</v>
      </c>
      <c r="F23" s="71"/>
      <c r="G23" s="158"/>
    </row>
    <row r="24" spans="4:7" ht="14.25" thickBot="1">
      <c r="D24" s="70"/>
      <c r="E24" s="72">
        <v>0.33</v>
      </c>
      <c r="F24" s="71"/>
      <c r="G24" s="159"/>
    </row>
    <row r="27" ht="12.75">
      <c r="G27">
        <f>G4+G21</f>
        <v>6.249999999999999</v>
      </c>
    </row>
  </sheetData>
  <sheetProtection/>
  <mergeCells count="2">
    <mergeCell ref="G4:G20"/>
    <mergeCell ref="G21:G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Codrin Munteanu</dc:creator>
  <cp:keywords/>
  <dc:description/>
  <cp:lastModifiedBy>xxx</cp:lastModifiedBy>
  <cp:lastPrinted>2009-08-27T12:03:02Z</cp:lastPrinted>
  <dcterms:created xsi:type="dcterms:W3CDTF">2002-05-08T11:22:03Z</dcterms:created>
  <dcterms:modified xsi:type="dcterms:W3CDTF">2010-07-20T08:55:50Z</dcterms:modified>
  <cp:category/>
  <cp:version/>
  <cp:contentType/>
  <cp:contentStatus/>
</cp:coreProperties>
</file>